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1"/>
  <workbookPr/>
  <mc:AlternateContent xmlns:mc="http://schemas.openxmlformats.org/markup-compatibility/2006">
    <mc:Choice Requires="x15">
      <x15ac:absPath xmlns:x15ac="http://schemas.microsoft.com/office/spreadsheetml/2010/11/ac" url="/Users/yangjianxia/Documents/code_data/Fig.3/e/"/>
    </mc:Choice>
  </mc:AlternateContent>
  <xr:revisionPtr revIDLastSave="0" documentId="13_ncr:1_{74E8F379-46B8-2546-BFB5-DD79AAB8E4B9}" xr6:coauthVersionLast="47" xr6:coauthVersionMax="47" xr10:uidLastSave="{00000000-0000-0000-0000-000000000000}"/>
  <bookViews>
    <workbookView xWindow="0" yWindow="760" windowWidth="30240" windowHeight="17660" activeTab="2" xr2:uid="{00000000-000D-0000-FFFF-FFFF00000000}"/>
  </bookViews>
  <sheets>
    <sheet name="Ncont" sheetId="1" r:id="rId1"/>
    <sheet name="Ncess" sheetId="2" r:id="rId2"/>
    <sheet name="Nadd" sheetId="3" r:id="rId3"/>
    <sheet name="Sheet1" sheetId="4" r:id="rId4"/>
  </sheets>
  <definedNames>
    <definedName name="_xlnm._FilterDatabase" localSheetId="2" hidden="1">Nadd!$A$1:$AM$70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P37" i="3" l="1"/>
  <c r="AP38" i="3"/>
  <c r="AP39" i="3"/>
  <c r="AP40" i="3"/>
  <c r="AP41" i="3"/>
  <c r="AP42" i="3"/>
  <c r="AP43" i="3"/>
  <c r="AP44" i="3"/>
  <c r="AP45" i="3"/>
  <c r="AP46" i="3"/>
  <c r="AP47" i="3"/>
  <c r="AP48" i="3"/>
  <c r="AP49" i="3"/>
  <c r="AP50" i="3"/>
  <c r="AP51" i="3"/>
  <c r="AP52" i="3"/>
  <c r="AP53" i="3"/>
  <c r="AP54" i="3"/>
  <c r="AP55" i="3"/>
  <c r="AP56" i="3"/>
  <c r="AP57" i="3"/>
  <c r="AP58" i="3"/>
  <c r="AP59" i="3"/>
  <c r="AP60" i="3"/>
  <c r="AP61" i="3"/>
  <c r="AP62" i="3"/>
  <c r="AP63" i="3"/>
  <c r="AP64" i="3"/>
  <c r="AP65" i="3"/>
  <c r="AP66" i="3"/>
  <c r="AP67" i="3"/>
  <c r="AP68" i="3"/>
  <c r="AP69" i="3"/>
  <c r="AP70" i="3"/>
  <c r="AP2" i="3"/>
  <c r="AP3" i="3"/>
  <c r="AP4" i="3"/>
  <c r="AP5" i="3"/>
  <c r="AP6" i="3"/>
  <c r="AP7" i="3"/>
  <c r="AP8" i="3"/>
  <c r="AP9" i="3"/>
  <c r="AP10" i="3"/>
  <c r="AP11" i="3"/>
  <c r="AP12" i="3"/>
  <c r="AP13" i="3"/>
  <c r="AP14" i="3"/>
  <c r="AP15" i="3"/>
  <c r="AP16" i="3"/>
  <c r="AP17" i="3"/>
  <c r="AP18" i="3"/>
  <c r="AP19" i="3"/>
  <c r="AP20" i="3"/>
  <c r="AP21" i="3"/>
  <c r="AP22" i="3"/>
  <c r="AP23" i="3"/>
  <c r="AP24" i="3"/>
  <c r="AP25" i="3"/>
  <c r="AP26" i="3"/>
  <c r="AP27" i="3"/>
  <c r="AP28" i="3"/>
  <c r="AP29" i="3"/>
  <c r="AP30" i="3"/>
  <c r="AP31" i="3"/>
  <c r="AP32" i="3"/>
  <c r="AP33" i="3"/>
  <c r="AP34" i="3"/>
  <c r="AP35" i="3"/>
  <c r="AP36" i="3"/>
  <c r="AM3" i="3"/>
  <c r="AM4" i="3"/>
  <c r="AM5" i="3"/>
  <c r="AM6" i="3"/>
  <c r="AM7" i="3"/>
  <c r="AM8" i="3"/>
  <c r="AM9" i="3"/>
  <c r="AM10" i="3"/>
  <c r="AM11" i="3"/>
  <c r="AM12" i="3"/>
  <c r="AM13" i="3"/>
  <c r="AM14" i="3"/>
  <c r="AM15" i="3"/>
  <c r="AM16" i="3"/>
  <c r="AM17" i="3"/>
  <c r="AM18" i="3"/>
  <c r="AM19" i="3"/>
  <c r="AM20" i="3"/>
  <c r="AM21" i="3"/>
  <c r="AM22" i="3"/>
  <c r="AM23" i="3"/>
  <c r="AM24" i="3"/>
  <c r="AM25" i="3"/>
  <c r="AM26" i="3"/>
  <c r="AM27" i="3"/>
  <c r="AM28" i="3"/>
  <c r="AM29" i="3"/>
  <c r="AM30" i="3"/>
  <c r="AM31" i="3"/>
  <c r="AM32" i="3"/>
  <c r="AM33" i="3"/>
  <c r="AM34" i="3"/>
  <c r="AM35" i="3"/>
  <c r="AM36" i="3"/>
  <c r="AM37" i="3"/>
  <c r="AM38" i="3"/>
  <c r="AM39" i="3"/>
  <c r="AM40" i="3"/>
  <c r="AM41" i="3"/>
  <c r="AM42" i="3"/>
  <c r="AM43" i="3"/>
  <c r="AM44" i="3"/>
  <c r="AM45" i="3"/>
  <c r="AM46" i="3"/>
  <c r="AM47" i="3"/>
  <c r="AM48" i="3"/>
  <c r="AM49" i="3"/>
  <c r="AM50" i="3"/>
  <c r="AM51" i="3"/>
  <c r="AM52" i="3"/>
  <c r="AM53" i="3"/>
  <c r="AM54" i="3"/>
  <c r="AM55" i="3"/>
  <c r="AM56" i="3"/>
  <c r="AM57" i="3"/>
  <c r="AM58" i="3"/>
  <c r="AM59" i="3"/>
  <c r="AM60" i="3"/>
  <c r="AM61" i="3"/>
  <c r="AM62" i="3"/>
  <c r="AM63" i="3"/>
  <c r="AM64" i="3"/>
  <c r="AM65" i="3"/>
  <c r="AM66" i="3"/>
  <c r="AM67" i="3"/>
  <c r="AM68" i="3"/>
  <c r="AM69" i="3"/>
  <c r="AM70" i="3"/>
  <c r="AM2" i="3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2" i="1"/>
  <c r="K70" i="3"/>
  <c r="K69" i="3"/>
  <c r="K68" i="3"/>
  <c r="K67" i="3"/>
  <c r="K66" i="3"/>
  <c r="K65" i="3"/>
  <c r="K64" i="3"/>
  <c r="K63" i="3"/>
  <c r="K62" i="3"/>
  <c r="K61" i="3"/>
  <c r="K60" i="3"/>
  <c r="K59" i="3"/>
  <c r="K58" i="3"/>
  <c r="K57" i="3"/>
  <c r="K56" i="3"/>
  <c r="K55" i="3"/>
  <c r="K54" i="3"/>
  <c r="K53" i="3"/>
  <c r="K52" i="3"/>
  <c r="K51" i="3"/>
  <c r="K50" i="3"/>
  <c r="K49" i="3"/>
  <c r="K48" i="3"/>
  <c r="K47" i="3"/>
  <c r="K46" i="3"/>
  <c r="K45" i="3"/>
  <c r="K44" i="3"/>
  <c r="K43" i="3"/>
  <c r="K42" i="3"/>
  <c r="K41" i="3"/>
  <c r="K40" i="3"/>
  <c r="K39" i="3"/>
  <c r="K38" i="3"/>
  <c r="K37" i="3"/>
  <c r="K36" i="3"/>
  <c r="K35" i="3"/>
  <c r="K34" i="3"/>
  <c r="K33" i="3"/>
  <c r="K32" i="3"/>
  <c r="K31" i="3"/>
  <c r="K30" i="3"/>
  <c r="K29" i="3"/>
  <c r="K28" i="3"/>
  <c r="K27" i="3"/>
  <c r="K26" i="3"/>
  <c r="K25" i="3"/>
  <c r="K24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K3" i="3"/>
  <c r="K2" i="3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2" i="1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2" i="2"/>
</calcChain>
</file>

<file path=xl/sharedStrings.xml><?xml version="1.0" encoding="utf-8"?>
<sst xmlns="http://schemas.openxmlformats.org/spreadsheetml/2006/main" count="803" uniqueCount="127">
  <si>
    <t>sample_name</t>
  </si>
  <si>
    <t>Nlevel</t>
  </si>
  <si>
    <t>Nadd</t>
  </si>
  <si>
    <t>Block</t>
  </si>
  <si>
    <t>N</t>
  </si>
  <si>
    <t>DOC</t>
  </si>
  <si>
    <t>DN</t>
  </si>
  <si>
    <t>NH4</t>
  </si>
  <si>
    <t>NO3</t>
  </si>
  <si>
    <t>IN</t>
  </si>
  <si>
    <t>AP</t>
  </si>
  <si>
    <t>pH</t>
  </si>
  <si>
    <t>CEC</t>
  </si>
  <si>
    <t>Cu</t>
  </si>
  <si>
    <t>Fe</t>
  </si>
  <si>
    <t>Mn</t>
  </si>
  <si>
    <t>Zn</t>
  </si>
  <si>
    <t>Ca</t>
  </si>
  <si>
    <t>K</t>
  </si>
  <si>
    <t>Mg</t>
  </si>
  <si>
    <t>Na</t>
  </si>
  <si>
    <t>DNA</t>
  </si>
  <si>
    <t>chiA</t>
  </si>
  <si>
    <t>AOA</t>
  </si>
  <si>
    <t>AOB</t>
  </si>
  <si>
    <t>nirK</t>
  </si>
  <si>
    <t>nirS</t>
  </si>
  <si>
    <t>nosZ</t>
  </si>
  <si>
    <t>KO.richness</t>
    <phoneticPr fontId="2" type="noConversion"/>
  </si>
  <si>
    <t>OTU.richness</t>
    <phoneticPr fontId="2" type="noConversion"/>
  </si>
  <si>
    <t>YN00_1</t>
  </si>
  <si>
    <t>N0</t>
  </si>
  <si>
    <t>B1</t>
  </si>
  <si>
    <t>YN00_2</t>
  </si>
  <si>
    <t>B2</t>
  </si>
  <si>
    <t>YN00_3</t>
  </si>
  <si>
    <t>B3</t>
  </si>
  <si>
    <t>YN00_4</t>
  </si>
  <si>
    <t>B4</t>
  </si>
  <si>
    <t>YN02_1</t>
  </si>
  <si>
    <t>N02</t>
  </si>
  <si>
    <t>YN02_2</t>
  </si>
  <si>
    <t>YN02_3</t>
  </si>
  <si>
    <t>YN02_4</t>
  </si>
  <si>
    <t>YN02_5</t>
  </si>
  <si>
    <t>B5</t>
  </si>
  <si>
    <t>YN05_1</t>
  </si>
  <si>
    <t>N05</t>
  </si>
  <si>
    <t>YN05_2</t>
  </si>
  <si>
    <t>YN05_3</t>
  </si>
  <si>
    <t>YN05_4</t>
  </si>
  <si>
    <t>YN05_5</t>
  </si>
  <si>
    <t>YN10_1</t>
  </si>
  <si>
    <t>N10</t>
  </si>
  <si>
    <t>YN10_2</t>
  </si>
  <si>
    <t>YN10_3</t>
  </si>
  <si>
    <t>YN10_4</t>
  </si>
  <si>
    <t>YN10_5</t>
  </si>
  <si>
    <t>YN15_1</t>
  </si>
  <si>
    <t>N15</t>
  </si>
  <si>
    <t>YN15_2</t>
  </si>
  <si>
    <t>YN15_3</t>
  </si>
  <si>
    <t>YN15_4</t>
  </si>
  <si>
    <t>YN15_5</t>
  </si>
  <si>
    <t>YN20_1</t>
  </si>
  <si>
    <t>N20</t>
  </si>
  <si>
    <t>YN20_2</t>
  </si>
  <si>
    <t>YN20_3</t>
  </si>
  <si>
    <t>YN20_4</t>
  </si>
  <si>
    <t>YN20_5</t>
  </si>
  <si>
    <t>YN50_1</t>
  </si>
  <si>
    <t>N50</t>
  </si>
  <si>
    <t>YN50_2</t>
  </si>
  <si>
    <t>YN50_3</t>
  </si>
  <si>
    <t>YN50_4</t>
  </si>
  <si>
    <t>YN50_5</t>
  </si>
  <si>
    <t>NN00_1</t>
  </si>
  <si>
    <t>Ncess</t>
  </si>
  <si>
    <t>NN00_2</t>
  </si>
  <si>
    <t>NN00_3</t>
  </si>
  <si>
    <t>NN00_4</t>
  </si>
  <si>
    <t>NN00_5</t>
  </si>
  <si>
    <t>NN02_1</t>
  </si>
  <si>
    <t>NN02_2</t>
  </si>
  <si>
    <t>NN02_3</t>
  </si>
  <si>
    <t>NN02_4</t>
  </si>
  <si>
    <t>NN02_5</t>
  </si>
  <si>
    <t>NN05_1</t>
  </si>
  <si>
    <t>NN05_2</t>
  </si>
  <si>
    <t>NN05_3</t>
  </si>
  <si>
    <t>NN05_4</t>
  </si>
  <si>
    <t>NN05_5</t>
  </si>
  <si>
    <t>NN10_1</t>
  </si>
  <si>
    <t>NN10_2</t>
  </si>
  <si>
    <t>NN10_3</t>
  </si>
  <si>
    <t>NN10_4</t>
  </si>
  <si>
    <t>NN10_5</t>
  </si>
  <si>
    <t>NN15_1</t>
  </si>
  <si>
    <t>NN15_2</t>
  </si>
  <si>
    <t>NN15_3</t>
  </si>
  <si>
    <t>NN15_4</t>
  </si>
  <si>
    <t>NN15_5</t>
  </si>
  <si>
    <t>NN20_1</t>
  </si>
  <si>
    <t>NN20_2</t>
  </si>
  <si>
    <t>NN20_3</t>
  </si>
  <si>
    <t>NN20_4</t>
  </si>
  <si>
    <t>NN20_5</t>
  </si>
  <si>
    <t>NN50_1</t>
  </si>
  <si>
    <t>NN50_2</t>
  </si>
  <si>
    <t>NN50_3</t>
  </si>
  <si>
    <t>NN50_4</t>
  </si>
  <si>
    <t>NN50_5</t>
  </si>
  <si>
    <t>Plant.richness</t>
    <phoneticPr fontId="1" type="noConversion"/>
  </si>
  <si>
    <t>LIN</t>
    <phoneticPr fontId="1" type="noConversion"/>
  </si>
  <si>
    <t>Plant.biomass</t>
    <phoneticPr fontId="1" type="noConversion"/>
  </si>
  <si>
    <t>Ncont</t>
  </si>
  <si>
    <t>CN.ratio</t>
    <phoneticPr fontId="1" type="noConversion"/>
  </si>
  <si>
    <t>Comp.1</t>
  </si>
  <si>
    <t>lgt</t>
    <phoneticPr fontId="1" type="noConversion"/>
  </si>
  <si>
    <t>lgtko</t>
    <phoneticPr fontId="1" type="noConversion"/>
  </si>
  <si>
    <t>virus</t>
    <phoneticPr fontId="1" type="noConversion"/>
  </si>
  <si>
    <t>lgtko2</t>
    <phoneticPr fontId="1" type="noConversion"/>
  </si>
  <si>
    <t>rate</t>
    <phoneticPr fontId="1" type="noConversion"/>
  </si>
  <si>
    <t>lgtrate</t>
    <phoneticPr fontId="1" type="noConversion"/>
  </si>
  <si>
    <t>plasmids</t>
  </si>
  <si>
    <t>rate1</t>
    <phoneticPr fontId="1" type="noConversion"/>
  </si>
  <si>
    <t>AGS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</si>
</sst>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2"/>
      <color rgb="FF000000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35"/>
  <sheetViews>
    <sheetView topLeftCell="X1" workbookViewId="0">
      <selection activeCell="AI1" sqref="AI1:AI1048576"/>
    </sheetView>
  </sheetViews>
  <sheetFormatPr baseColWidth="10" defaultColWidth="8.83203125" defaultRowHeight="15"/>
  <cols>
    <col min="23" max="23" width="13.5" customWidth="1"/>
    <col min="24" max="24" width="12.5" customWidth="1"/>
  </cols>
  <sheetData>
    <row r="1" spans="1: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113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114</v>
      </c>
      <c r="X1" s="1" t="s">
        <v>112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25</v>
      </c>
      <c r="AD1" s="1" t="s">
        <v>26</v>
      </c>
      <c r="AE1" s="1" t="s">
        <v>27</v>
      </c>
      <c r="AF1" s="1" t="s">
        <v>28</v>
      </c>
      <c r="AG1" s="1" t="s">
        <v>29</v>
      </c>
      <c r="AH1" s="1" t="s">
        <v>116</v>
      </c>
      <c r="AI1" t="s">
        <v>117</v>
      </c>
    </row>
    <row r="2" spans="1:35">
      <c r="A2" s="1" t="s">
        <v>30</v>
      </c>
      <c r="B2" s="1" t="s">
        <v>31</v>
      </c>
      <c r="C2" s="1" t="s">
        <v>115</v>
      </c>
      <c r="D2" s="1" t="s">
        <v>32</v>
      </c>
      <c r="E2" s="1">
        <v>0</v>
      </c>
      <c r="F2" s="1">
        <v>38.740882970000001</v>
      </c>
      <c r="G2" s="1">
        <v>9.8384347180000002</v>
      </c>
      <c r="H2" s="1">
        <v>1.1051422</v>
      </c>
      <c r="I2" s="1">
        <v>1.89659775</v>
      </c>
      <c r="J2" s="1">
        <v>3.0017399500000002</v>
      </c>
      <c r="K2" s="1">
        <f>LOG10(J2)</f>
        <v>0.47737306526502188</v>
      </c>
      <c r="L2" s="1">
        <v>2.35</v>
      </c>
      <c r="M2" s="1">
        <v>7.12</v>
      </c>
      <c r="N2" s="1">
        <v>7.0693594759999998</v>
      </c>
      <c r="O2" s="1">
        <v>0.307</v>
      </c>
      <c r="P2" s="1">
        <v>10.491199999999999</v>
      </c>
      <c r="Q2" s="1">
        <v>8.7219999999999995</v>
      </c>
      <c r="R2" s="1">
        <v>0.39100000000000001</v>
      </c>
      <c r="S2" s="1">
        <v>2233.1999999999998</v>
      </c>
      <c r="T2" s="1">
        <v>263.2</v>
      </c>
      <c r="U2" s="1">
        <v>190.22</v>
      </c>
      <c r="V2" s="1">
        <v>4.3479999999999999</v>
      </c>
      <c r="W2" s="1">
        <v>148.69</v>
      </c>
      <c r="X2" s="1">
        <v>12</v>
      </c>
      <c r="Y2" s="1">
        <v>6.625</v>
      </c>
      <c r="Z2" s="1">
        <v>42205673.640000001</v>
      </c>
      <c r="AA2" s="1">
        <v>37898724.990000002</v>
      </c>
      <c r="AB2" s="1">
        <v>246388.95360000001</v>
      </c>
      <c r="AC2" s="1">
        <v>168058.73060000001</v>
      </c>
      <c r="AD2" s="1">
        <v>251406.98</v>
      </c>
      <c r="AE2" s="1">
        <v>315821.56800000003</v>
      </c>
      <c r="AF2" s="1">
        <v>9466</v>
      </c>
      <c r="AG2" s="1">
        <v>2563</v>
      </c>
      <c r="AH2">
        <f>F2/J2</f>
        <v>12.906142309229685</v>
      </c>
      <c r="AI2">
        <v>-1.1830000000000001</v>
      </c>
    </row>
    <row r="3" spans="1:35">
      <c r="A3" s="1" t="s">
        <v>33</v>
      </c>
      <c r="B3" s="1" t="s">
        <v>31</v>
      </c>
      <c r="C3" s="1" t="s">
        <v>115</v>
      </c>
      <c r="D3" s="1" t="s">
        <v>34</v>
      </c>
      <c r="E3" s="1">
        <v>0</v>
      </c>
      <c r="F3" s="1">
        <v>42.142524950000002</v>
      </c>
      <c r="G3" s="1">
        <v>12.651135419999999</v>
      </c>
      <c r="H3" s="1">
        <v>1.4364721090000001</v>
      </c>
      <c r="I3" s="1">
        <v>1.336130308</v>
      </c>
      <c r="J3" s="1">
        <v>2.7726024169999999</v>
      </c>
      <c r="K3" s="1">
        <f t="shared" ref="K3:K35" si="0">LOG10(J3)</f>
        <v>0.44288759749619738</v>
      </c>
      <c r="L3" s="1">
        <v>1.9</v>
      </c>
      <c r="M3" s="1">
        <v>7.33</v>
      </c>
      <c r="N3" s="1">
        <v>8.6020522849999992</v>
      </c>
      <c r="O3" s="1">
        <v>0.28639999999999999</v>
      </c>
      <c r="P3" s="1">
        <v>7.4451999999999998</v>
      </c>
      <c r="Q3" s="1">
        <v>6.6280000000000001</v>
      </c>
      <c r="R3" s="1">
        <v>0.93540000000000001</v>
      </c>
      <c r="S3" s="1">
        <v>2771.2</v>
      </c>
      <c r="T3" s="1">
        <v>308</v>
      </c>
      <c r="U3" s="1">
        <v>208.2</v>
      </c>
      <c r="V3" s="1">
        <v>3.8660000000000001</v>
      </c>
      <c r="W3" s="1">
        <v>153.88</v>
      </c>
      <c r="X3" s="1">
        <v>16</v>
      </c>
      <c r="Y3" s="1">
        <v>8.4411764710000003</v>
      </c>
      <c r="Z3" s="1">
        <v>53609674.109999999</v>
      </c>
      <c r="AA3" s="1">
        <v>34258407.969999999</v>
      </c>
      <c r="AB3" s="1">
        <v>59364.227980000003</v>
      </c>
      <c r="AC3" s="1">
        <v>120061.1192</v>
      </c>
      <c r="AD3" s="1">
        <v>238185.57</v>
      </c>
      <c r="AE3" s="1">
        <v>312561.5784</v>
      </c>
      <c r="AF3" s="1">
        <v>9460</v>
      </c>
      <c r="AG3" s="1">
        <v>2600</v>
      </c>
      <c r="AH3">
        <f t="shared" ref="AH3:AH35" si="1">F3/J3</f>
        <v>15.199627862836133</v>
      </c>
      <c r="AI3">
        <v>-1.466</v>
      </c>
    </row>
    <row r="4" spans="1:35">
      <c r="A4" s="1" t="s">
        <v>35</v>
      </c>
      <c r="B4" s="1" t="s">
        <v>31</v>
      </c>
      <c r="C4" s="1" t="s">
        <v>115</v>
      </c>
      <c r="D4" s="1" t="s">
        <v>36</v>
      </c>
      <c r="E4" s="1">
        <v>0</v>
      </c>
      <c r="F4" s="1">
        <v>47.753770240000001</v>
      </c>
      <c r="G4" s="1">
        <v>10.87496232</v>
      </c>
      <c r="H4" s="1">
        <v>0.96390753900000004</v>
      </c>
      <c r="I4" s="1">
        <v>2.3393711060000002</v>
      </c>
      <c r="J4" s="1">
        <v>3.3032786449999998</v>
      </c>
      <c r="K4" s="1">
        <f t="shared" si="0"/>
        <v>0.51894520974401948</v>
      </c>
      <c r="L4" s="1">
        <v>2.9</v>
      </c>
      <c r="M4" s="1">
        <v>7.26</v>
      </c>
      <c r="N4" s="1">
        <v>9.3476892980000006</v>
      </c>
      <c r="O4" s="1">
        <v>0.24840000000000001</v>
      </c>
      <c r="P4" s="1">
        <v>9.8171999999999997</v>
      </c>
      <c r="Q4" s="1">
        <v>9.0920000000000005</v>
      </c>
      <c r="R4" s="1">
        <v>0.41739999999999999</v>
      </c>
      <c r="S4" s="1">
        <v>2903.2</v>
      </c>
      <c r="T4" s="1">
        <v>397</v>
      </c>
      <c r="U4" s="1">
        <v>247</v>
      </c>
      <c r="V4" s="1">
        <v>9.7919999999999998</v>
      </c>
      <c r="W4" s="1">
        <v>163.21</v>
      </c>
      <c r="X4" s="1">
        <v>14</v>
      </c>
      <c r="Y4" s="1">
        <v>13.4</v>
      </c>
      <c r="Z4" s="1">
        <v>50691782.469999999</v>
      </c>
      <c r="AA4" s="1">
        <v>48476527.219999999</v>
      </c>
      <c r="AB4" s="1">
        <v>201194.97029999999</v>
      </c>
      <c r="AC4" s="1">
        <v>295218.54879999999</v>
      </c>
      <c r="AD4" s="1">
        <v>518933.27830000001</v>
      </c>
      <c r="AE4" s="1">
        <v>449729.41230000003</v>
      </c>
      <c r="AF4" s="1">
        <v>9518</v>
      </c>
      <c r="AG4" s="1">
        <v>2630</v>
      </c>
      <c r="AH4">
        <f t="shared" si="1"/>
        <v>14.456476541051838</v>
      </c>
      <c r="AI4">
        <v>-1.665</v>
      </c>
    </row>
    <row r="5" spans="1:35">
      <c r="A5" s="1" t="s">
        <v>37</v>
      </c>
      <c r="B5" s="1" t="s">
        <v>31</v>
      </c>
      <c r="C5" s="1" t="s">
        <v>115</v>
      </c>
      <c r="D5" s="1" t="s">
        <v>38</v>
      </c>
      <c r="E5" s="1">
        <v>0</v>
      </c>
      <c r="F5" s="1">
        <v>65.673744679999999</v>
      </c>
      <c r="G5" s="1">
        <v>11.88000575</v>
      </c>
      <c r="H5" s="1">
        <v>1.9178669749999999</v>
      </c>
      <c r="I5" s="1">
        <v>1.9178669749999999</v>
      </c>
      <c r="J5" s="1">
        <v>3.8357339499999998</v>
      </c>
      <c r="K5" s="1">
        <f t="shared" si="0"/>
        <v>0.58384847648247951</v>
      </c>
      <c r="L5" s="1">
        <v>2.0499999999999998</v>
      </c>
      <c r="M5" s="1">
        <v>7.67</v>
      </c>
      <c r="N5" s="1">
        <v>10.334854740000001</v>
      </c>
      <c r="O5" s="1">
        <v>0.22359999999999999</v>
      </c>
      <c r="P5" s="1">
        <v>8.1052</v>
      </c>
      <c r="Q5" s="1">
        <v>5.6959999999999997</v>
      </c>
      <c r="R5" s="1">
        <v>0.62839999999999996</v>
      </c>
      <c r="S5" s="1">
        <v>3533.2</v>
      </c>
      <c r="T5" s="1">
        <v>233</v>
      </c>
      <c r="U5" s="1">
        <v>212.2</v>
      </c>
      <c r="V5" s="1">
        <v>4.6580000000000004</v>
      </c>
      <c r="W5" s="1">
        <v>100.07</v>
      </c>
      <c r="X5" s="1">
        <v>10</v>
      </c>
      <c r="Y5" s="1">
        <v>10.71875</v>
      </c>
      <c r="Z5" s="1">
        <v>47523546.060000002</v>
      </c>
      <c r="AA5" s="1">
        <v>22426128.699999999</v>
      </c>
      <c r="AB5" s="1">
        <v>253060.59039999999</v>
      </c>
      <c r="AC5" s="1">
        <v>160511.4877</v>
      </c>
      <c r="AD5" s="1">
        <v>273935.9571</v>
      </c>
      <c r="AE5" s="1">
        <v>340546.09330000001</v>
      </c>
      <c r="AF5" s="1">
        <v>9517</v>
      </c>
      <c r="AG5" s="1">
        <v>2556</v>
      </c>
      <c r="AH5">
        <f t="shared" si="1"/>
        <v>17.121558881840592</v>
      </c>
      <c r="AI5">
        <v>-2.0510000000000002</v>
      </c>
    </row>
    <row r="6" spans="1:35">
      <c r="A6" s="1" t="s">
        <v>39</v>
      </c>
      <c r="B6" s="1" t="s">
        <v>40</v>
      </c>
      <c r="C6" s="1" t="s">
        <v>115</v>
      </c>
      <c r="D6" s="1" t="s">
        <v>32</v>
      </c>
      <c r="E6" s="1">
        <v>2</v>
      </c>
      <c r="F6" s="1">
        <v>38.189548719999998</v>
      </c>
      <c r="G6" s="1">
        <v>11.49223089</v>
      </c>
      <c r="H6" s="1">
        <v>1.7323789979999999</v>
      </c>
      <c r="I6" s="1">
        <v>3.1433891389999999</v>
      </c>
      <c r="J6" s="1">
        <v>4.8757681369999997</v>
      </c>
      <c r="K6" s="1">
        <f t="shared" si="0"/>
        <v>0.68804304493328128</v>
      </c>
      <c r="L6" s="1">
        <v>2.4</v>
      </c>
      <c r="M6" s="1">
        <v>6.79</v>
      </c>
      <c r="N6" s="1">
        <v>7.249465496</v>
      </c>
      <c r="O6" s="1">
        <v>0.37819999999999998</v>
      </c>
      <c r="P6" s="1">
        <v>14.283200000000001</v>
      </c>
      <c r="Q6" s="1">
        <v>12.138</v>
      </c>
      <c r="R6" s="1">
        <v>0.56240000000000001</v>
      </c>
      <c r="S6" s="1">
        <v>2240.1999999999998</v>
      </c>
      <c r="T6" s="1">
        <v>289</v>
      </c>
      <c r="U6" s="1">
        <v>210.62</v>
      </c>
      <c r="V6" s="1">
        <v>6.9820000000000002</v>
      </c>
      <c r="W6" s="1">
        <v>186.84</v>
      </c>
      <c r="X6" s="1">
        <v>9</v>
      </c>
      <c r="Y6" s="1">
        <v>10.9</v>
      </c>
      <c r="Z6" s="1">
        <v>58158492.969999999</v>
      </c>
      <c r="AA6" s="1">
        <v>57741526.780000001</v>
      </c>
      <c r="AB6" s="1">
        <v>526423.57929999998</v>
      </c>
      <c r="AC6" s="1">
        <v>172339.78709999999</v>
      </c>
      <c r="AD6" s="1">
        <v>333440.89189999999</v>
      </c>
      <c r="AE6" s="1">
        <v>464077.49349999998</v>
      </c>
      <c r="AF6" s="1">
        <v>9607</v>
      </c>
      <c r="AG6" s="1">
        <v>2410</v>
      </c>
      <c r="AH6">
        <f t="shared" si="1"/>
        <v>7.8325194404132512</v>
      </c>
      <c r="AI6">
        <v>-0.39900000000000002</v>
      </c>
    </row>
    <row r="7" spans="1:35">
      <c r="A7" s="1" t="s">
        <v>41</v>
      </c>
      <c r="B7" s="1" t="s">
        <v>40</v>
      </c>
      <c r="C7" s="1" t="s">
        <v>115</v>
      </c>
      <c r="D7" s="1" t="s">
        <v>34</v>
      </c>
      <c r="E7" s="1">
        <v>2</v>
      </c>
      <c r="F7" s="1">
        <v>40.507614490000002</v>
      </c>
      <c r="G7" s="1">
        <v>12.604331419999999</v>
      </c>
      <c r="H7" s="1">
        <v>1.5839397420000001</v>
      </c>
      <c r="I7" s="1">
        <v>1.94045351</v>
      </c>
      <c r="J7" s="1">
        <v>3.5243932519999999</v>
      </c>
      <c r="K7" s="1">
        <f t="shared" si="0"/>
        <v>0.54708436104677016</v>
      </c>
      <c r="L7" s="1">
        <v>1.9</v>
      </c>
      <c r="M7" s="1">
        <v>7.75</v>
      </c>
      <c r="N7" s="1">
        <v>10.323725980000001</v>
      </c>
      <c r="O7" s="1">
        <v>0.27260000000000001</v>
      </c>
      <c r="P7" s="1">
        <v>7.0831999999999997</v>
      </c>
      <c r="Q7" s="1">
        <v>5.8140000000000001</v>
      </c>
      <c r="R7" s="1">
        <v>0.49759999999999999</v>
      </c>
      <c r="S7" s="1">
        <v>3537.2</v>
      </c>
      <c r="T7" s="1">
        <v>251</v>
      </c>
      <c r="U7" s="1">
        <v>193.84</v>
      </c>
      <c r="V7" s="1">
        <v>6.7779999999999996</v>
      </c>
      <c r="W7" s="1">
        <v>187.3</v>
      </c>
      <c r="X7" s="1">
        <v>11</v>
      </c>
      <c r="Y7" s="1">
        <v>8.1944444440000002</v>
      </c>
      <c r="Z7" s="1">
        <v>57010859.159999996</v>
      </c>
      <c r="AA7" s="1">
        <v>24556452.120000001</v>
      </c>
      <c r="AB7" s="1">
        <v>163242.25659999999</v>
      </c>
      <c r="AC7" s="1">
        <v>133612.32269999999</v>
      </c>
      <c r="AD7" s="1">
        <v>234042.21049999999</v>
      </c>
      <c r="AE7" s="1">
        <v>326405.52189999999</v>
      </c>
      <c r="AF7" s="1">
        <v>9498</v>
      </c>
      <c r="AG7" s="1">
        <v>2351</v>
      </c>
      <c r="AH7">
        <f t="shared" si="1"/>
        <v>11.493500183900592</v>
      </c>
      <c r="AI7">
        <v>-1.6259999999999999</v>
      </c>
    </row>
    <row r="8" spans="1:35">
      <c r="A8" s="1" t="s">
        <v>42</v>
      </c>
      <c r="B8" s="1" t="s">
        <v>40</v>
      </c>
      <c r="C8" s="1" t="s">
        <v>115</v>
      </c>
      <c r="D8" s="1" t="s">
        <v>36</v>
      </c>
      <c r="E8" s="1">
        <v>2</v>
      </c>
      <c r="F8" s="1">
        <v>55.65620697</v>
      </c>
      <c r="G8" s="1">
        <v>12.01846319</v>
      </c>
      <c r="H8" s="1">
        <v>1.250097228</v>
      </c>
      <c r="I8" s="1">
        <v>3.1330237589999999</v>
      </c>
      <c r="J8" s="1">
        <v>4.3831209869999999</v>
      </c>
      <c r="K8" s="1">
        <f t="shared" si="0"/>
        <v>0.64178345862139963</v>
      </c>
      <c r="L8" s="1">
        <v>2.25</v>
      </c>
      <c r="M8" s="1">
        <v>7.86</v>
      </c>
      <c r="N8" s="1">
        <v>8.3110260310000008</v>
      </c>
      <c r="O8" s="1">
        <v>0.19539999999999999</v>
      </c>
      <c r="P8" s="1">
        <v>7.1292</v>
      </c>
      <c r="Q8" s="1">
        <v>6.0060000000000002</v>
      </c>
      <c r="R8" s="1">
        <v>0.33200000000000002</v>
      </c>
      <c r="S8" s="1">
        <v>2855.2</v>
      </c>
      <c r="T8" s="1">
        <v>204.8</v>
      </c>
      <c r="U8" s="1">
        <v>150.41999999999999</v>
      </c>
      <c r="V8" s="1">
        <v>4.8639999999999999</v>
      </c>
      <c r="W8" s="1">
        <v>296.55</v>
      </c>
      <c r="X8" s="1">
        <v>11</v>
      </c>
      <c r="Y8" s="1">
        <v>11.24</v>
      </c>
      <c r="Z8" s="1">
        <v>40786563.579999998</v>
      </c>
      <c r="AA8" s="1">
        <v>25603553.359999999</v>
      </c>
      <c r="AB8" s="1">
        <v>343986.87719999999</v>
      </c>
      <c r="AC8" s="1">
        <v>130622.265</v>
      </c>
      <c r="AD8" s="1">
        <v>293392.18079999997</v>
      </c>
      <c r="AE8" s="1">
        <v>318415.1459</v>
      </c>
      <c r="AF8" s="1">
        <v>9668</v>
      </c>
      <c r="AG8" s="1">
        <v>2378</v>
      </c>
      <c r="AH8">
        <f t="shared" si="1"/>
        <v>12.697848664244503</v>
      </c>
      <c r="AI8">
        <v>-2.2759999999999998</v>
      </c>
    </row>
    <row r="9" spans="1:35">
      <c r="A9" s="1" t="s">
        <v>43</v>
      </c>
      <c r="B9" s="1" t="s">
        <v>40</v>
      </c>
      <c r="C9" s="1" t="s">
        <v>115</v>
      </c>
      <c r="D9" s="1" t="s">
        <v>38</v>
      </c>
      <c r="E9" s="1">
        <v>2</v>
      </c>
      <c r="F9" s="1">
        <v>60.72576754</v>
      </c>
      <c r="G9" s="1">
        <v>15.50000874</v>
      </c>
      <c r="H9" s="1">
        <v>2.592391079</v>
      </c>
      <c r="I9" s="1">
        <v>5.1953633459999997</v>
      </c>
      <c r="J9" s="1">
        <v>7.7877544250000001</v>
      </c>
      <c r="K9" s="1">
        <f t="shared" si="0"/>
        <v>0.89141224824746401</v>
      </c>
      <c r="L9" s="1">
        <v>2.2999999999999998</v>
      </c>
      <c r="M9" s="1">
        <v>7.62</v>
      </c>
      <c r="N9" s="1">
        <v>11.74576544</v>
      </c>
      <c r="O9" s="1">
        <v>0.23580000000000001</v>
      </c>
      <c r="P9" s="1">
        <v>9.8591999999999995</v>
      </c>
      <c r="Q9" s="1">
        <v>6.2779999999999996</v>
      </c>
      <c r="R9" s="1">
        <v>0.60060000000000002</v>
      </c>
      <c r="S9" s="1">
        <v>4111.2</v>
      </c>
      <c r="T9" s="1">
        <v>239</v>
      </c>
      <c r="U9" s="1">
        <v>200.8</v>
      </c>
      <c r="V9" s="1">
        <v>4.2039999999999997</v>
      </c>
      <c r="W9" s="1">
        <v>341.04</v>
      </c>
      <c r="X9" s="1">
        <v>5</v>
      </c>
      <c r="Y9" s="1">
        <v>11.956521739999999</v>
      </c>
      <c r="Z9" s="1">
        <v>42702581.469999999</v>
      </c>
      <c r="AA9" s="1">
        <v>30578220.68</v>
      </c>
      <c r="AB9" s="1">
        <v>1052885.8570000001</v>
      </c>
      <c r="AC9" s="1">
        <v>183403.24280000001</v>
      </c>
      <c r="AD9" s="1">
        <v>302499.2279</v>
      </c>
      <c r="AE9" s="1">
        <v>316968.48700000002</v>
      </c>
      <c r="AF9" s="1">
        <v>9489</v>
      </c>
      <c r="AG9" s="1">
        <v>2571</v>
      </c>
      <c r="AH9">
        <f t="shared" si="1"/>
        <v>7.7975966146364453</v>
      </c>
      <c r="AI9">
        <v>-1.917</v>
      </c>
    </row>
    <row r="10" spans="1:35">
      <c r="A10" s="1" t="s">
        <v>44</v>
      </c>
      <c r="B10" s="1" t="s">
        <v>40</v>
      </c>
      <c r="C10" s="1" t="s">
        <v>115</v>
      </c>
      <c r="D10" s="1" t="s">
        <v>45</v>
      </c>
      <c r="E10" s="1">
        <v>2</v>
      </c>
      <c r="F10" s="1">
        <v>35.859464010000003</v>
      </c>
      <c r="G10" s="1">
        <v>7.9408783710000002</v>
      </c>
      <c r="H10" s="1">
        <v>1.477595182</v>
      </c>
      <c r="I10" s="1">
        <v>2.263886904</v>
      </c>
      <c r="J10" s="1">
        <v>3.741482086</v>
      </c>
      <c r="K10" s="1">
        <f t="shared" si="0"/>
        <v>0.57304367018715097</v>
      </c>
      <c r="L10" s="1">
        <v>4.3499999999999996</v>
      </c>
      <c r="M10" s="1">
        <v>6.68</v>
      </c>
      <c r="N10" s="1">
        <v>6.3862829430000003</v>
      </c>
      <c r="O10" s="1">
        <v>0.32079999999999997</v>
      </c>
      <c r="P10" s="1">
        <v>14.9132</v>
      </c>
      <c r="Q10" s="1">
        <v>14.318</v>
      </c>
      <c r="R10" s="1">
        <v>0.44940000000000002</v>
      </c>
      <c r="S10" s="1">
        <v>1969.4</v>
      </c>
      <c r="T10" s="1">
        <v>232.4</v>
      </c>
      <c r="U10" s="1">
        <v>203</v>
      </c>
      <c r="V10" s="1">
        <v>4.8419999999999996</v>
      </c>
      <c r="W10" s="1">
        <v>184.15</v>
      </c>
      <c r="X10" s="1">
        <v>10</v>
      </c>
      <c r="Y10" s="1">
        <v>23.852941179999998</v>
      </c>
      <c r="Z10" s="1">
        <v>123029478.90000001</v>
      </c>
      <c r="AA10" s="1">
        <v>300873464.89999998</v>
      </c>
      <c r="AB10" s="1">
        <v>385260.67859999998</v>
      </c>
      <c r="AC10" s="1">
        <v>212526.95420000001</v>
      </c>
      <c r="AD10" s="1">
        <v>515656.91249999998</v>
      </c>
      <c r="AE10" s="1">
        <v>660007.57440000004</v>
      </c>
      <c r="AF10" s="1">
        <v>9397</v>
      </c>
      <c r="AG10" s="1">
        <v>2224</v>
      </c>
      <c r="AH10">
        <f t="shared" si="1"/>
        <v>9.5842939203638355</v>
      </c>
      <c r="AI10">
        <v>-0.77900000000000003</v>
      </c>
    </row>
    <row r="11" spans="1:35">
      <c r="A11" s="1" t="s">
        <v>46</v>
      </c>
      <c r="B11" s="1" t="s">
        <v>47</v>
      </c>
      <c r="C11" s="1" t="s">
        <v>115</v>
      </c>
      <c r="D11" s="1" t="s">
        <v>32</v>
      </c>
      <c r="E11" s="1">
        <v>5</v>
      </c>
      <c r="F11" s="1">
        <v>50.54133247</v>
      </c>
      <c r="G11" s="1">
        <v>11.859547770000001</v>
      </c>
      <c r="H11" s="1">
        <v>2.4079163750000001</v>
      </c>
      <c r="I11" s="1">
        <v>3.049685132</v>
      </c>
      <c r="J11" s="1">
        <v>5.4576015069999997</v>
      </c>
      <c r="K11" s="1">
        <f t="shared" si="0"/>
        <v>0.73700182198447661</v>
      </c>
      <c r="L11" s="1">
        <v>2.4500000000000002</v>
      </c>
      <c r="M11" s="1">
        <v>6.41</v>
      </c>
      <c r="N11" s="1">
        <v>6.1888813269999998</v>
      </c>
      <c r="O11" s="1">
        <v>0.40660000000000002</v>
      </c>
      <c r="P11" s="1">
        <v>22.539200000000001</v>
      </c>
      <c r="Q11" s="1">
        <v>18.108000000000001</v>
      </c>
      <c r="R11" s="1">
        <v>0.39</v>
      </c>
      <c r="S11" s="1">
        <v>1868.6</v>
      </c>
      <c r="T11" s="1">
        <v>272.2</v>
      </c>
      <c r="U11" s="1">
        <v>195.66</v>
      </c>
      <c r="V11" s="1">
        <v>0.96199999999999997</v>
      </c>
      <c r="W11" s="1">
        <v>214.91</v>
      </c>
      <c r="X11" s="1">
        <v>14</v>
      </c>
      <c r="Y11" s="1">
        <v>8.32</v>
      </c>
      <c r="Z11" s="1">
        <v>42609339.399999999</v>
      </c>
      <c r="AA11" s="1">
        <v>40726567.259999998</v>
      </c>
      <c r="AB11" s="1">
        <v>496691.84120000002</v>
      </c>
      <c r="AC11" s="1">
        <v>124756.2326</v>
      </c>
      <c r="AD11" s="1">
        <v>250402.82440000001</v>
      </c>
      <c r="AE11" s="1">
        <v>455492.02110000001</v>
      </c>
      <c r="AF11" s="1">
        <v>9642</v>
      </c>
      <c r="AG11" s="1">
        <v>2500</v>
      </c>
      <c r="AH11">
        <f t="shared" si="1"/>
        <v>9.2607223897118445</v>
      </c>
      <c r="AI11">
        <v>0.14899999999999999</v>
      </c>
    </row>
    <row r="12" spans="1:35">
      <c r="A12" s="1" t="s">
        <v>48</v>
      </c>
      <c r="B12" s="1" t="s">
        <v>47</v>
      </c>
      <c r="C12" s="1" t="s">
        <v>115</v>
      </c>
      <c r="D12" s="1" t="s">
        <v>34</v>
      </c>
      <c r="E12" s="1">
        <v>5</v>
      </c>
      <c r="F12" s="1">
        <v>43.918046369999999</v>
      </c>
      <c r="G12" s="1">
        <v>35.376761019999996</v>
      </c>
      <c r="H12" s="1">
        <v>15.81601908</v>
      </c>
      <c r="I12" s="1">
        <v>11.3703246</v>
      </c>
      <c r="J12" s="1">
        <v>27.18634368</v>
      </c>
      <c r="K12" s="1">
        <f t="shared" si="0"/>
        <v>1.4343508027925103</v>
      </c>
      <c r="L12" s="1">
        <v>2.65</v>
      </c>
      <c r="M12" s="1">
        <v>6.81</v>
      </c>
      <c r="N12" s="1">
        <v>8.2008178370000007</v>
      </c>
      <c r="O12" s="1">
        <v>0.3594</v>
      </c>
      <c r="P12" s="1">
        <v>16.313199999999998</v>
      </c>
      <c r="Q12" s="1">
        <v>12.907999999999999</v>
      </c>
      <c r="R12" s="1">
        <v>0.26900000000000002</v>
      </c>
      <c r="S12" s="1">
        <v>2633.2</v>
      </c>
      <c r="T12" s="1">
        <v>251.8</v>
      </c>
      <c r="U12" s="1">
        <v>227.6</v>
      </c>
      <c r="V12" s="1">
        <v>5.484</v>
      </c>
      <c r="W12" s="1">
        <v>163.79</v>
      </c>
      <c r="X12" s="1">
        <v>11</v>
      </c>
      <c r="Y12" s="1">
        <v>7.5625</v>
      </c>
      <c r="Z12" s="1">
        <v>53846734.119999997</v>
      </c>
      <c r="AA12" s="1">
        <v>28189176.25</v>
      </c>
      <c r="AB12" s="1">
        <v>3224313.7259999998</v>
      </c>
      <c r="AC12" s="1">
        <v>130101.8438</v>
      </c>
      <c r="AD12" s="1">
        <v>179538.47940000001</v>
      </c>
      <c r="AE12" s="1">
        <v>287424.73460000003</v>
      </c>
      <c r="AF12" s="1">
        <v>9672</v>
      </c>
      <c r="AG12" s="1">
        <v>2562</v>
      </c>
      <c r="AH12">
        <f t="shared" si="1"/>
        <v>1.6154451252048616</v>
      </c>
      <c r="AI12">
        <v>-0.52</v>
      </c>
    </row>
    <row r="13" spans="1:35">
      <c r="A13" s="1" t="s">
        <v>49</v>
      </c>
      <c r="B13" s="1" t="s">
        <v>47</v>
      </c>
      <c r="C13" s="1" t="s">
        <v>115</v>
      </c>
      <c r="D13" s="1" t="s">
        <v>36</v>
      </c>
      <c r="E13" s="1">
        <v>5</v>
      </c>
      <c r="F13" s="1">
        <v>59.354704740000003</v>
      </c>
      <c r="G13" s="1">
        <v>13.300649419999999</v>
      </c>
      <c r="H13" s="1">
        <v>2.1778942950000002</v>
      </c>
      <c r="I13" s="1">
        <v>3.1733587409999999</v>
      </c>
      <c r="J13" s="1">
        <v>5.3512530360000001</v>
      </c>
      <c r="K13" s="1">
        <f t="shared" si="0"/>
        <v>0.72845548723669851</v>
      </c>
      <c r="L13" s="1">
        <v>3.5</v>
      </c>
      <c r="M13" s="1">
        <v>6.86</v>
      </c>
      <c r="N13" s="1">
        <v>8.3716537350000007</v>
      </c>
      <c r="O13" s="1">
        <v>0.27200000000000002</v>
      </c>
      <c r="P13" s="1">
        <v>16.9832</v>
      </c>
      <c r="Q13" s="1">
        <v>13.058</v>
      </c>
      <c r="R13" s="1">
        <v>0.27839999999999998</v>
      </c>
      <c r="S13" s="1">
        <v>2745.2</v>
      </c>
      <c r="T13" s="1">
        <v>222.2</v>
      </c>
      <c r="U13" s="1">
        <v>221.2</v>
      </c>
      <c r="V13" s="1">
        <v>3.9660000000000002</v>
      </c>
      <c r="W13" s="1">
        <v>170.67</v>
      </c>
      <c r="X13" s="1">
        <v>9</v>
      </c>
      <c r="Y13" s="1">
        <v>10.931034479999999</v>
      </c>
      <c r="Z13" s="1">
        <v>33031923.359999999</v>
      </c>
      <c r="AA13" s="1">
        <v>19953589.98</v>
      </c>
      <c r="AB13" s="1">
        <v>1120333.317</v>
      </c>
      <c r="AC13" s="1">
        <v>110409.66590000001</v>
      </c>
      <c r="AD13" s="1">
        <v>238334.57740000001</v>
      </c>
      <c r="AE13" s="1">
        <v>434178.46019999997</v>
      </c>
      <c r="AF13" s="1">
        <v>9784</v>
      </c>
      <c r="AG13" s="1">
        <v>2433</v>
      </c>
      <c r="AH13">
        <f t="shared" si="1"/>
        <v>11.091739512352971</v>
      </c>
      <c r="AI13">
        <v>-1.26</v>
      </c>
    </row>
    <row r="14" spans="1:35">
      <c r="A14" s="1" t="s">
        <v>50</v>
      </c>
      <c r="B14" s="1" t="s">
        <v>47</v>
      </c>
      <c r="C14" s="1" t="s">
        <v>115</v>
      </c>
      <c r="D14" s="1" t="s">
        <v>38</v>
      </c>
      <c r="E14" s="1">
        <v>5</v>
      </c>
      <c r="F14" s="1">
        <v>68.597745489999994</v>
      </c>
      <c r="G14" s="1">
        <v>15.53721651</v>
      </c>
      <c r="H14" s="1">
        <v>3.3221180829999999</v>
      </c>
      <c r="I14" s="1">
        <v>4.4640961739999998</v>
      </c>
      <c r="J14" s="1">
        <v>7.7862142570000001</v>
      </c>
      <c r="K14" s="1">
        <f t="shared" si="0"/>
        <v>0.89132635023656615</v>
      </c>
      <c r="L14" s="1">
        <v>2.4</v>
      </c>
      <c r="M14" s="1">
        <v>7.6</v>
      </c>
      <c r="N14" s="1">
        <v>10.299197100000001</v>
      </c>
      <c r="O14" s="1">
        <v>0.2722</v>
      </c>
      <c r="P14" s="1">
        <v>10.9892</v>
      </c>
      <c r="Q14" s="1">
        <v>7.9260000000000002</v>
      </c>
      <c r="R14" s="1">
        <v>0.42580000000000001</v>
      </c>
      <c r="S14" s="1">
        <v>3577.2</v>
      </c>
      <c r="T14" s="1">
        <v>221</v>
      </c>
      <c r="U14" s="1">
        <v>185.28</v>
      </c>
      <c r="V14" s="1">
        <v>4.032</v>
      </c>
      <c r="W14" s="1">
        <v>239.14</v>
      </c>
      <c r="X14" s="1">
        <v>10</v>
      </c>
      <c r="Y14" s="1">
        <v>25.44</v>
      </c>
      <c r="Z14" s="1">
        <v>81584480.340000004</v>
      </c>
      <c r="AA14" s="1">
        <v>153248544</v>
      </c>
      <c r="AB14" s="1">
        <v>1901743.9069999999</v>
      </c>
      <c r="AC14" s="1">
        <v>356595.28409999999</v>
      </c>
      <c r="AD14" s="1">
        <v>816285.36439999996</v>
      </c>
      <c r="AE14" s="1">
        <v>738796.26659999997</v>
      </c>
      <c r="AF14" s="1">
        <v>9691</v>
      </c>
      <c r="AG14" s="1">
        <v>2510</v>
      </c>
      <c r="AH14">
        <f t="shared" si="1"/>
        <v>8.8101538470160801</v>
      </c>
      <c r="AI14">
        <v>-1.5209999999999999</v>
      </c>
    </row>
    <row r="15" spans="1:35">
      <c r="A15" s="1" t="s">
        <v>51</v>
      </c>
      <c r="B15" s="1" t="s">
        <v>47</v>
      </c>
      <c r="C15" s="1" t="s">
        <v>115</v>
      </c>
      <c r="D15" s="1" t="s">
        <v>45</v>
      </c>
      <c r="E15" s="1">
        <v>5</v>
      </c>
      <c r="F15" s="1">
        <v>47.166458759999998</v>
      </c>
      <c r="G15" s="1">
        <v>10.20750748</v>
      </c>
      <c r="H15" s="1">
        <v>2.6846087999999999</v>
      </c>
      <c r="I15" s="1">
        <v>3.509488599</v>
      </c>
      <c r="J15" s="1">
        <v>6.1940973990000003</v>
      </c>
      <c r="K15" s="1">
        <f t="shared" si="0"/>
        <v>0.79197803013211276</v>
      </c>
      <c r="L15" s="1">
        <v>5.25</v>
      </c>
      <c r="M15" s="1">
        <v>6.21</v>
      </c>
      <c r="N15" s="1">
        <v>6.0011277590000001</v>
      </c>
      <c r="O15" s="1">
        <v>0.4042</v>
      </c>
      <c r="P15" s="1">
        <v>21.3992</v>
      </c>
      <c r="Q15" s="1">
        <v>19.98</v>
      </c>
      <c r="R15" s="1">
        <v>0.4506</v>
      </c>
      <c r="S15" s="1">
        <v>1810.2</v>
      </c>
      <c r="T15" s="1">
        <v>257.2</v>
      </c>
      <c r="U15" s="1">
        <v>192.28</v>
      </c>
      <c r="V15" s="1">
        <v>3.444</v>
      </c>
      <c r="W15" s="1">
        <v>181.55</v>
      </c>
      <c r="X15" s="1">
        <v>12</v>
      </c>
      <c r="Y15" s="1">
        <v>27.41935484</v>
      </c>
      <c r="Z15" s="1">
        <v>111879525.09999999</v>
      </c>
      <c r="AA15" s="1">
        <v>213112637</v>
      </c>
      <c r="AB15" s="1">
        <v>880972.21429999999</v>
      </c>
      <c r="AC15" s="1">
        <v>420818.66820000001</v>
      </c>
      <c r="AD15" s="1">
        <v>707877.20290000003</v>
      </c>
      <c r="AE15" s="1">
        <v>775661.8236</v>
      </c>
      <c r="AF15" s="1">
        <v>9412</v>
      </c>
      <c r="AG15" s="1">
        <v>2594</v>
      </c>
      <c r="AH15">
        <f t="shared" si="1"/>
        <v>7.614742830426712</v>
      </c>
      <c r="AI15">
        <v>0.224</v>
      </c>
    </row>
    <row r="16" spans="1:35">
      <c r="A16" s="1" t="s">
        <v>52</v>
      </c>
      <c r="B16" s="1" t="s">
        <v>53</v>
      </c>
      <c r="C16" s="1" t="s">
        <v>115</v>
      </c>
      <c r="D16" s="1" t="s">
        <v>32</v>
      </c>
      <c r="E16" s="1">
        <v>10</v>
      </c>
      <c r="F16" s="1">
        <v>48.192118379999997</v>
      </c>
      <c r="G16" s="1">
        <v>60.09779837</v>
      </c>
      <c r="H16" s="1">
        <v>43.598243719999999</v>
      </c>
      <c r="I16" s="1">
        <v>25.32869921</v>
      </c>
      <c r="J16" s="1">
        <v>68.926942929999996</v>
      </c>
      <c r="K16" s="1">
        <f t="shared" si="0"/>
        <v>1.8383890169524204</v>
      </c>
      <c r="L16" s="1">
        <v>3.5</v>
      </c>
      <c r="M16" s="1">
        <v>5.58</v>
      </c>
      <c r="N16" s="1">
        <v>6.4663352290000002</v>
      </c>
      <c r="O16" s="1">
        <v>0.46639999999999998</v>
      </c>
      <c r="P16" s="1">
        <v>27.059200000000001</v>
      </c>
      <c r="Q16" s="1">
        <v>34.299999999999997</v>
      </c>
      <c r="R16" s="1">
        <v>0.37219999999999998</v>
      </c>
      <c r="S16" s="1">
        <v>1906.2</v>
      </c>
      <c r="T16" s="1">
        <v>311.60000000000002</v>
      </c>
      <c r="U16" s="1">
        <v>211.2</v>
      </c>
      <c r="V16" s="1">
        <v>5.0279999999999996</v>
      </c>
      <c r="W16" s="1">
        <v>218.51</v>
      </c>
      <c r="X16" s="1">
        <v>8</v>
      </c>
      <c r="Y16" s="1">
        <v>7.3666666669999996</v>
      </c>
      <c r="Z16" s="1">
        <v>29810743.960000001</v>
      </c>
      <c r="AA16" s="1">
        <v>25758382.469999999</v>
      </c>
      <c r="AB16" s="1">
        <v>4770965.1189999999</v>
      </c>
      <c r="AC16" s="1">
        <v>129108.3653</v>
      </c>
      <c r="AD16" s="1">
        <v>140421.85200000001</v>
      </c>
      <c r="AE16" s="1">
        <v>391686.6263</v>
      </c>
      <c r="AF16" s="1">
        <v>10150</v>
      </c>
      <c r="AG16" s="1">
        <v>2484</v>
      </c>
      <c r="AH16">
        <f t="shared" si="1"/>
        <v>0.69917678532388094</v>
      </c>
      <c r="AI16">
        <v>1.4890000000000001</v>
      </c>
    </row>
    <row r="17" spans="1:35">
      <c r="A17" s="1" t="s">
        <v>54</v>
      </c>
      <c r="B17" s="1" t="s">
        <v>53</v>
      </c>
      <c r="C17" s="1" t="s">
        <v>115</v>
      </c>
      <c r="D17" s="1" t="s">
        <v>34</v>
      </c>
      <c r="E17" s="1">
        <v>10</v>
      </c>
      <c r="F17" s="1">
        <v>44.265167349999999</v>
      </c>
      <c r="G17" s="1">
        <v>28.93261043</v>
      </c>
      <c r="H17" s="1">
        <v>9.9540099089999998</v>
      </c>
      <c r="I17" s="1">
        <v>7.3679681390000002</v>
      </c>
      <c r="J17" s="1">
        <v>17.321978049999998</v>
      </c>
      <c r="K17" s="1">
        <f t="shared" si="0"/>
        <v>1.2385974839370395</v>
      </c>
      <c r="L17" s="1">
        <v>2.15</v>
      </c>
      <c r="M17" s="1">
        <v>6.44</v>
      </c>
      <c r="N17" s="1">
        <v>8.0823387960000002</v>
      </c>
      <c r="O17" s="1">
        <v>0.42120000000000002</v>
      </c>
      <c r="P17" s="1">
        <v>18.645199999999999</v>
      </c>
      <c r="Q17" s="1">
        <v>19.302</v>
      </c>
      <c r="R17" s="1">
        <v>0.2404</v>
      </c>
      <c r="S17" s="1">
        <v>2589.1999999999998</v>
      </c>
      <c r="T17" s="1">
        <v>230.4</v>
      </c>
      <c r="U17" s="1">
        <v>241.8</v>
      </c>
      <c r="V17" s="1">
        <v>2.5459999999999998</v>
      </c>
      <c r="W17" s="1">
        <v>242.1</v>
      </c>
      <c r="X17" s="1">
        <v>9</v>
      </c>
      <c r="Y17" s="1">
        <v>9.25</v>
      </c>
      <c r="Z17" s="1">
        <v>56274231.520000003</v>
      </c>
      <c r="AA17" s="1">
        <v>30924317.010000002</v>
      </c>
      <c r="AB17" s="1">
        <v>2766443.7689999999</v>
      </c>
      <c r="AC17" s="1">
        <v>321505.7745</v>
      </c>
      <c r="AD17" s="1">
        <v>245790.16320000001</v>
      </c>
      <c r="AE17" s="1">
        <v>429105.4706</v>
      </c>
      <c r="AF17" s="1">
        <v>9924</v>
      </c>
      <c r="AG17" s="1">
        <v>2587</v>
      </c>
      <c r="AH17">
        <f t="shared" si="1"/>
        <v>2.5554337514011571</v>
      </c>
      <c r="AI17">
        <v>0.33500000000000002</v>
      </c>
    </row>
    <row r="18" spans="1:35">
      <c r="A18" s="1" t="s">
        <v>55</v>
      </c>
      <c r="B18" s="1" t="s">
        <v>53</v>
      </c>
      <c r="C18" s="1" t="s">
        <v>115</v>
      </c>
      <c r="D18" s="1" t="s">
        <v>36</v>
      </c>
      <c r="E18" s="1">
        <v>10</v>
      </c>
      <c r="F18" s="1">
        <v>68.833628680000004</v>
      </c>
      <c r="G18" s="1">
        <v>19.606281719999998</v>
      </c>
      <c r="H18" s="1">
        <v>2.0262298030000001</v>
      </c>
      <c r="I18" s="1">
        <v>8.1205456629999997</v>
      </c>
      <c r="J18" s="1">
        <v>10.14677547</v>
      </c>
      <c r="K18" s="1">
        <f t="shared" si="0"/>
        <v>1.0063280503204564</v>
      </c>
      <c r="L18" s="1">
        <v>2.6</v>
      </c>
      <c r="M18" s="1">
        <v>6.82</v>
      </c>
      <c r="N18" s="1">
        <v>9.4775784840000004</v>
      </c>
      <c r="O18" s="1">
        <v>0.32100000000000001</v>
      </c>
      <c r="P18" s="1">
        <v>16.745200000000001</v>
      </c>
      <c r="Q18" s="1">
        <v>13.336</v>
      </c>
      <c r="R18" s="1">
        <v>0.33860000000000001</v>
      </c>
      <c r="S18" s="1">
        <v>3043.2</v>
      </c>
      <c r="T18" s="1">
        <v>353.4</v>
      </c>
      <c r="U18" s="1">
        <v>222.2</v>
      </c>
      <c r="V18" s="1">
        <v>8.6460000000000008</v>
      </c>
      <c r="W18" s="1">
        <v>503.81</v>
      </c>
      <c r="X18" s="1">
        <v>15</v>
      </c>
      <c r="Y18" s="1">
        <v>7.9428571430000003</v>
      </c>
      <c r="Z18" s="1">
        <v>40565140.259999998</v>
      </c>
      <c r="AA18" s="1">
        <v>19429647.989999998</v>
      </c>
      <c r="AB18" s="1">
        <v>2271889.5279999999</v>
      </c>
      <c r="AC18" s="1">
        <v>151649.71419999999</v>
      </c>
      <c r="AD18" s="1">
        <v>276526.52490000002</v>
      </c>
      <c r="AE18" s="1">
        <v>511396.13449999999</v>
      </c>
      <c r="AF18" s="1">
        <v>9845</v>
      </c>
      <c r="AG18" s="1">
        <v>2405</v>
      </c>
      <c r="AH18">
        <f t="shared" si="1"/>
        <v>6.7837934212217279</v>
      </c>
      <c r="AI18">
        <v>-0.82699999999999996</v>
      </c>
    </row>
    <row r="19" spans="1:35">
      <c r="A19" s="1" t="s">
        <v>56</v>
      </c>
      <c r="B19" s="1" t="s">
        <v>53</v>
      </c>
      <c r="C19" s="1" t="s">
        <v>115</v>
      </c>
      <c r="D19" s="1" t="s">
        <v>38</v>
      </c>
      <c r="E19" s="1">
        <v>10</v>
      </c>
      <c r="F19" s="1">
        <v>59.362475529999998</v>
      </c>
      <c r="G19" s="1">
        <v>23.030799569999999</v>
      </c>
      <c r="H19" s="1">
        <v>11.627282709999999</v>
      </c>
      <c r="I19" s="1">
        <v>9.0293750320000008</v>
      </c>
      <c r="J19" s="1">
        <v>20.65665774</v>
      </c>
      <c r="K19" s="1">
        <f t="shared" si="0"/>
        <v>1.3150600537519668</v>
      </c>
      <c r="L19" s="1">
        <v>2.5499999999999998</v>
      </c>
      <c r="M19" s="1">
        <v>6.22</v>
      </c>
      <c r="N19" s="1">
        <v>8.1254498329999993</v>
      </c>
      <c r="O19" s="1">
        <v>0.32479999999999998</v>
      </c>
      <c r="P19" s="1">
        <v>22.979199999999999</v>
      </c>
      <c r="Q19" s="1">
        <v>22.18</v>
      </c>
      <c r="R19" s="1">
        <v>0.4284</v>
      </c>
      <c r="S19" s="1">
        <v>2647.2</v>
      </c>
      <c r="T19" s="1">
        <v>198.4</v>
      </c>
      <c r="U19" s="1">
        <v>230.2</v>
      </c>
      <c r="V19" s="1">
        <v>9.1</v>
      </c>
      <c r="W19" s="1">
        <v>235.33</v>
      </c>
      <c r="X19" s="1">
        <v>10</v>
      </c>
      <c r="Y19" s="1">
        <v>23.714285709999999</v>
      </c>
      <c r="Z19" s="1">
        <v>65505321.020000003</v>
      </c>
      <c r="AA19" s="1">
        <v>145368751.30000001</v>
      </c>
      <c r="AB19" s="1">
        <v>4686609.76</v>
      </c>
      <c r="AC19" s="1">
        <v>494259.51150000002</v>
      </c>
      <c r="AD19" s="1">
        <v>523927.57130000001</v>
      </c>
      <c r="AE19" s="1">
        <v>1168262.378</v>
      </c>
      <c r="AF19" s="1">
        <v>9663</v>
      </c>
      <c r="AG19" s="1">
        <v>2451</v>
      </c>
      <c r="AH19">
        <f t="shared" si="1"/>
        <v>2.8737696231975232</v>
      </c>
      <c r="AI19">
        <v>-0.34200000000000003</v>
      </c>
    </row>
    <row r="20" spans="1:35">
      <c r="A20" s="1" t="s">
        <v>57</v>
      </c>
      <c r="B20" s="1" t="s">
        <v>53</v>
      </c>
      <c r="C20" s="1" t="s">
        <v>115</v>
      </c>
      <c r="D20" s="1" t="s">
        <v>45</v>
      </c>
      <c r="E20" s="1">
        <v>10</v>
      </c>
      <c r="F20" s="1">
        <v>56.822162749999997</v>
      </c>
      <c r="G20" s="1">
        <v>21.150645050000001</v>
      </c>
      <c r="H20" s="1">
        <v>15.944959799999999</v>
      </c>
      <c r="I20" s="1">
        <v>9.3042671610000003</v>
      </c>
      <c r="J20" s="1">
        <v>25.249226960000001</v>
      </c>
      <c r="K20" s="1">
        <f t="shared" si="0"/>
        <v>1.4022480861320819</v>
      </c>
      <c r="L20" s="1">
        <v>5.75</v>
      </c>
      <c r="M20" s="1">
        <v>5.48</v>
      </c>
      <c r="N20" s="1">
        <v>5.9820827760000004</v>
      </c>
      <c r="O20" s="1">
        <v>0.47939999999999999</v>
      </c>
      <c r="P20" s="1">
        <v>36.419199999999996</v>
      </c>
      <c r="Q20" s="1">
        <v>44.16</v>
      </c>
      <c r="R20" s="1">
        <v>0.50180000000000002</v>
      </c>
      <c r="S20" s="1">
        <v>1759</v>
      </c>
      <c r="T20" s="1">
        <v>290.39999999999998</v>
      </c>
      <c r="U20" s="1">
        <v>197.7</v>
      </c>
      <c r="V20" s="1">
        <v>3.73</v>
      </c>
      <c r="W20" s="1">
        <v>320.87</v>
      </c>
      <c r="X20" s="1">
        <v>7</v>
      </c>
      <c r="Y20" s="1">
        <v>25.15</v>
      </c>
      <c r="Z20" s="1">
        <v>119961877</v>
      </c>
      <c r="AA20" s="1">
        <v>143445051.09999999</v>
      </c>
      <c r="AB20" s="1">
        <v>5664593.7369999997</v>
      </c>
      <c r="AC20" s="1">
        <v>579580.73930000002</v>
      </c>
      <c r="AD20" s="1">
        <v>426875.0833</v>
      </c>
      <c r="AE20" s="1">
        <v>1469924.7220000001</v>
      </c>
      <c r="AF20" s="1">
        <v>10002</v>
      </c>
      <c r="AG20" s="1">
        <v>2367</v>
      </c>
      <c r="AH20">
        <f t="shared" si="1"/>
        <v>2.2504515817461681</v>
      </c>
      <c r="AI20">
        <v>2.1040000000000001</v>
      </c>
    </row>
    <row r="21" spans="1:35">
      <c r="A21" s="1" t="s">
        <v>58</v>
      </c>
      <c r="B21" s="1" t="s">
        <v>59</v>
      </c>
      <c r="C21" s="1" t="s">
        <v>115</v>
      </c>
      <c r="D21" s="1" t="s">
        <v>32</v>
      </c>
      <c r="E21" s="1">
        <v>15</v>
      </c>
      <c r="F21" s="1">
        <v>53.948083869999998</v>
      </c>
      <c r="G21" s="1">
        <v>49.829772499999997</v>
      </c>
      <c r="H21" s="1">
        <v>31.451947319999999</v>
      </c>
      <c r="I21" s="1">
        <v>17.653833939999998</v>
      </c>
      <c r="J21" s="1">
        <v>49.105781260000001</v>
      </c>
      <c r="K21" s="1">
        <f t="shared" si="0"/>
        <v>1.6911326249440128</v>
      </c>
      <c r="L21" s="1">
        <v>3.85</v>
      </c>
      <c r="M21" s="1">
        <v>5.66</v>
      </c>
      <c r="N21" s="1">
        <v>6.3829390190000002</v>
      </c>
      <c r="O21" s="1">
        <v>0.47360000000000002</v>
      </c>
      <c r="P21" s="1">
        <v>28.139199999999999</v>
      </c>
      <c r="Q21" s="1">
        <v>35.26</v>
      </c>
      <c r="R21" s="1">
        <v>0.32519999999999999</v>
      </c>
      <c r="S21" s="1">
        <v>1974.8</v>
      </c>
      <c r="T21" s="1">
        <v>209.4</v>
      </c>
      <c r="U21" s="1">
        <v>212.6</v>
      </c>
      <c r="V21" s="1">
        <v>5.3319999999999999</v>
      </c>
      <c r="W21" s="1">
        <v>261.81</v>
      </c>
      <c r="X21" s="1">
        <v>9</v>
      </c>
      <c r="Y21" s="1">
        <v>7.2222222220000001</v>
      </c>
      <c r="Z21" s="1">
        <v>33110655.98</v>
      </c>
      <c r="AA21" s="1">
        <v>17308207.559999999</v>
      </c>
      <c r="AB21" s="1">
        <v>6829540.5949999997</v>
      </c>
      <c r="AC21" s="1">
        <v>153359.7493</v>
      </c>
      <c r="AD21" s="1">
        <v>162781.92660000001</v>
      </c>
      <c r="AE21" s="1">
        <v>484854.70260000002</v>
      </c>
      <c r="AF21" s="1">
        <v>9874</v>
      </c>
      <c r="AG21" s="1">
        <v>2380</v>
      </c>
      <c r="AH21">
        <f t="shared" si="1"/>
        <v>1.0986096236685756</v>
      </c>
      <c r="AI21">
        <v>1.599</v>
      </c>
    </row>
    <row r="22" spans="1:35">
      <c r="A22" s="1" t="s">
        <v>60</v>
      </c>
      <c r="B22" s="1" t="s">
        <v>59</v>
      </c>
      <c r="C22" s="1" t="s">
        <v>115</v>
      </c>
      <c r="D22" s="1" t="s">
        <v>34</v>
      </c>
      <c r="E22" s="1">
        <v>15</v>
      </c>
      <c r="F22" s="1">
        <v>64.348060720000007</v>
      </c>
      <c r="G22" s="1">
        <v>72.49824984</v>
      </c>
      <c r="H22" s="1">
        <v>44.439691320000001</v>
      </c>
      <c r="I22" s="1">
        <v>24.024556130000001</v>
      </c>
      <c r="J22" s="1">
        <v>68.464247450000002</v>
      </c>
      <c r="K22" s="1">
        <f t="shared" si="0"/>
        <v>1.8354638388111497</v>
      </c>
      <c r="L22" s="1">
        <v>4.3</v>
      </c>
      <c r="M22" s="1">
        <v>6.99</v>
      </c>
      <c r="N22" s="1">
        <v>10.1062563</v>
      </c>
      <c r="O22" s="1">
        <v>0.37819999999999998</v>
      </c>
      <c r="P22" s="1">
        <v>23.5992</v>
      </c>
      <c r="Q22" s="1">
        <v>18.434000000000001</v>
      </c>
      <c r="R22" s="1">
        <v>0.22800000000000001</v>
      </c>
      <c r="S22" s="1">
        <v>3425.2</v>
      </c>
      <c r="T22" s="1">
        <v>223.8</v>
      </c>
      <c r="U22" s="1">
        <v>224.2</v>
      </c>
      <c r="V22" s="1">
        <v>8.1059999999999999</v>
      </c>
      <c r="W22" s="1">
        <v>229.69</v>
      </c>
      <c r="X22" s="1">
        <v>6</v>
      </c>
      <c r="Y22" s="1">
        <v>7.848484848</v>
      </c>
      <c r="Z22" s="1">
        <v>43293192.539999999</v>
      </c>
      <c r="AA22" s="1">
        <v>20886316.989999998</v>
      </c>
      <c r="AB22" s="1">
        <v>8126260.1940000001</v>
      </c>
      <c r="AC22" s="1">
        <v>158742.8904</v>
      </c>
      <c r="AD22" s="1">
        <v>183539.7004</v>
      </c>
      <c r="AE22" s="1">
        <v>358322.3529</v>
      </c>
      <c r="AF22" s="1">
        <v>9991</v>
      </c>
      <c r="AG22" s="1">
        <v>2513</v>
      </c>
      <c r="AH22">
        <f t="shared" si="1"/>
        <v>0.93987830315368504</v>
      </c>
      <c r="AI22">
        <v>-7.6999999999999999E-2</v>
      </c>
    </row>
    <row r="23" spans="1:35">
      <c r="A23" s="1" t="s">
        <v>61</v>
      </c>
      <c r="B23" s="1" t="s">
        <v>59</v>
      </c>
      <c r="C23" s="1" t="s">
        <v>115</v>
      </c>
      <c r="D23" s="1" t="s">
        <v>36</v>
      </c>
      <c r="E23" s="1">
        <v>15</v>
      </c>
      <c r="F23" s="1">
        <v>110.10051350000001</v>
      </c>
      <c r="G23" s="1">
        <v>68.633942070000003</v>
      </c>
      <c r="H23" s="1">
        <v>38.244891959999997</v>
      </c>
      <c r="I23" s="1">
        <v>23.573087050000002</v>
      </c>
      <c r="J23" s="1">
        <v>61.817979010000002</v>
      </c>
      <c r="K23" s="1">
        <f t="shared" si="0"/>
        <v>1.791114802746826</v>
      </c>
      <c r="L23" s="1">
        <v>5.4</v>
      </c>
      <c r="M23" s="1">
        <v>7.06</v>
      </c>
      <c r="N23" s="1">
        <v>9.3233725750000005</v>
      </c>
      <c r="O23" s="1">
        <v>0.33079999999999998</v>
      </c>
      <c r="P23" s="1">
        <v>27.679200000000002</v>
      </c>
      <c r="Q23" s="1">
        <v>21.18</v>
      </c>
      <c r="R23" s="1">
        <v>0.25380000000000003</v>
      </c>
      <c r="S23" s="1">
        <v>3215.2</v>
      </c>
      <c r="T23" s="1">
        <v>185.54</v>
      </c>
      <c r="U23" s="1">
        <v>190.16</v>
      </c>
      <c r="V23" s="1">
        <v>3.9780000000000002</v>
      </c>
      <c r="W23" s="1">
        <v>254.67</v>
      </c>
      <c r="X23" s="1">
        <v>8</v>
      </c>
      <c r="Y23" s="1">
        <v>9.6086956519999998</v>
      </c>
      <c r="Z23" s="1">
        <v>37220186.770000003</v>
      </c>
      <c r="AA23" s="1">
        <v>13549432.970000001</v>
      </c>
      <c r="AB23" s="1">
        <v>16835343.390000001</v>
      </c>
      <c r="AC23" s="1">
        <v>105668.9774</v>
      </c>
      <c r="AD23" s="1">
        <v>229249.27669999999</v>
      </c>
      <c r="AE23" s="1">
        <v>586603.58120000002</v>
      </c>
      <c r="AF23" s="1">
        <v>10251</v>
      </c>
      <c r="AG23" s="1">
        <v>2323</v>
      </c>
      <c r="AH23">
        <f t="shared" si="1"/>
        <v>1.7810435614886337</v>
      </c>
      <c r="AI23">
        <v>-0.34200000000000003</v>
      </c>
    </row>
    <row r="24" spans="1:35">
      <c r="A24" s="1" t="s">
        <v>62</v>
      </c>
      <c r="B24" s="1" t="s">
        <v>59</v>
      </c>
      <c r="C24" s="1" t="s">
        <v>115</v>
      </c>
      <c r="D24" s="1" t="s">
        <v>38</v>
      </c>
      <c r="E24" s="1">
        <v>15</v>
      </c>
      <c r="F24" s="1">
        <v>74.691445830000006</v>
      </c>
      <c r="G24" s="1">
        <v>31.703847209999999</v>
      </c>
      <c r="H24" s="1">
        <v>16.81382979</v>
      </c>
      <c r="I24" s="1">
        <v>11.04255319</v>
      </c>
      <c r="J24" s="1">
        <v>27.856382979999999</v>
      </c>
      <c r="K24" s="1">
        <f t="shared" si="0"/>
        <v>1.4449247246577088</v>
      </c>
      <c r="L24" s="1">
        <v>4.7</v>
      </c>
      <c r="M24" s="1">
        <v>6.18</v>
      </c>
      <c r="N24" s="1">
        <v>8.1301954290000005</v>
      </c>
      <c r="O24" s="1">
        <v>0.33160000000000001</v>
      </c>
      <c r="P24" s="1">
        <v>29.7592</v>
      </c>
      <c r="Q24" s="1">
        <v>24.96</v>
      </c>
      <c r="R24" s="1">
        <v>0.33600000000000002</v>
      </c>
      <c r="S24" s="1">
        <v>2615.1999999999998</v>
      </c>
      <c r="T24" s="1">
        <v>249.8</v>
      </c>
      <c r="U24" s="1">
        <v>221.4</v>
      </c>
      <c r="V24" s="1">
        <v>6.7119999999999997</v>
      </c>
      <c r="W24" s="1">
        <v>263.04000000000002</v>
      </c>
      <c r="X24" s="1">
        <v>7</v>
      </c>
      <c r="Y24" s="1">
        <v>22.666666670000001</v>
      </c>
      <c r="Z24" s="1">
        <v>85185408.450000003</v>
      </c>
      <c r="AA24" s="1">
        <v>85309479.650000006</v>
      </c>
      <c r="AB24" s="1">
        <v>15918878.199999999</v>
      </c>
      <c r="AC24" s="1">
        <v>570398.25390000001</v>
      </c>
      <c r="AD24" s="1">
        <v>512222.22739999997</v>
      </c>
      <c r="AE24" s="1">
        <v>1365194.1629999999</v>
      </c>
      <c r="AF24" s="1">
        <v>9661</v>
      </c>
      <c r="AG24" s="1">
        <v>2271</v>
      </c>
      <c r="AH24">
        <f t="shared" si="1"/>
        <v>2.6813045284316379</v>
      </c>
      <c r="AI24">
        <v>-0.14199999999999999</v>
      </c>
    </row>
    <row r="25" spans="1:35">
      <c r="A25" s="1" t="s">
        <v>63</v>
      </c>
      <c r="B25" s="1" t="s">
        <v>59</v>
      </c>
      <c r="C25" s="1" t="s">
        <v>115</v>
      </c>
      <c r="D25" s="1" t="s">
        <v>45</v>
      </c>
      <c r="E25" s="1">
        <v>15</v>
      </c>
      <c r="F25" s="1">
        <v>45.491136130000001</v>
      </c>
      <c r="G25" s="1">
        <v>22.028618359999999</v>
      </c>
      <c r="H25" s="1">
        <v>13.986879979999999</v>
      </c>
      <c r="I25" s="1">
        <v>9.359232145</v>
      </c>
      <c r="J25" s="1">
        <v>23.346112130000002</v>
      </c>
      <c r="K25" s="1">
        <f t="shared" si="0"/>
        <v>1.3682145670831847</v>
      </c>
      <c r="L25" s="1">
        <v>6.45</v>
      </c>
      <c r="M25" s="1">
        <v>5.64</v>
      </c>
      <c r="N25" s="1">
        <v>6.6853199549999998</v>
      </c>
      <c r="O25" s="1">
        <v>0.47199999999999998</v>
      </c>
      <c r="P25" s="1">
        <v>32.319200000000002</v>
      </c>
      <c r="Q25" s="1">
        <v>37.68</v>
      </c>
      <c r="R25" s="1">
        <v>0.3624</v>
      </c>
      <c r="S25" s="1">
        <v>2051.1999999999998</v>
      </c>
      <c r="T25" s="1">
        <v>230.4</v>
      </c>
      <c r="U25" s="1">
        <v>228.8</v>
      </c>
      <c r="V25" s="1">
        <v>3.04</v>
      </c>
      <c r="W25" s="1">
        <v>279.32</v>
      </c>
      <c r="X25" s="1">
        <v>6</v>
      </c>
      <c r="Y25" s="1">
        <v>22.46153846</v>
      </c>
      <c r="Z25" s="1">
        <v>112693987.59999999</v>
      </c>
      <c r="AA25" s="1">
        <v>147354369.19999999</v>
      </c>
      <c r="AB25" s="1">
        <v>10314099.48</v>
      </c>
      <c r="AC25" s="1">
        <v>501745.33510000003</v>
      </c>
      <c r="AD25" s="1">
        <v>400284.79519999999</v>
      </c>
      <c r="AE25" s="1">
        <v>984779.94070000004</v>
      </c>
      <c r="AF25" s="1">
        <v>10093</v>
      </c>
      <c r="AG25" s="1">
        <v>2265</v>
      </c>
      <c r="AH25">
        <f t="shared" si="1"/>
        <v>1.9485529700486364</v>
      </c>
      <c r="AI25">
        <v>1.7090000000000001</v>
      </c>
    </row>
    <row r="26" spans="1:35">
      <c r="A26" s="1" t="s">
        <v>64</v>
      </c>
      <c r="B26" s="1" t="s">
        <v>65</v>
      </c>
      <c r="C26" s="1" t="s">
        <v>115</v>
      </c>
      <c r="D26" s="1" t="s">
        <v>32</v>
      </c>
      <c r="E26" s="1">
        <v>20</v>
      </c>
      <c r="F26" s="1">
        <v>62.198636329999999</v>
      </c>
      <c r="G26" s="1">
        <v>153.14184330000001</v>
      </c>
      <c r="H26" s="1">
        <v>135.63665499999999</v>
      </c>
      <c r="I26" s="1">
        <v>34.426296389999997</v>
      </c>
      <c r="J26" s="1">
        <v>170.0629514</v>
      </c>
      <c r="K26" s="1">
        <f t="shared" si="0"/>
        <v>2.230609711878079</v>
      </c>
      <c r="L26" s="1">
        <v>9.75</v>
      </c>
      <c r="M26" s="1">
        <v>4.75</v>
      </c>
      <c r="N26" s="1">
        <v>4.1219487179999996</v>
      </c>
      <c r="O26" s="1">
        <v>0.49980000000000002</v>
      </c>
      <c r="P26" s="1">
        <v>44.4392</v>
      </c>
      <c r="Q26" s="1">
        <v>61</v>
      </c>
      <c r="R26" s="1">
        <v>0.35720000000000002</v>
      </c>
      <c r="S26" s="1">
        <v>1068.2</v>
      </c>
      <c r="T26" s="1">
        <v>300.8</v>
      </c>
      <c r="U26" s="1">
        <v>158.19999999999999</v>
      </c>
      <c r="V26" s="1">
        <v>4.83</v>
      </c>
      <c r="W26" s="1">
        <v>213.65</v>
      </c>
      <c r="X26" s="1">
        <v>6</v>
      </c>
      <c r="Y26" s="1">
        <v>5.1025641029999997</v>
      </c>
      <c r="Z26" s="1">
        <v>11827736.99</v>
      </c>
      <c r="AA26" s="1">
        <v>7883907.534</v>
      </c>
      <c r="AB26" s="1">
        <v>12969345.060000001</v>
      </c>
      <c r="AC26" s="1">
        <v>68315.720230000006</v>
      </c>
      <c r="AD26" s="1">
        <v>58846.727189999998</v>
      </c>
      <c r="AE26" s="1">
        <v>366065.26929999999</v>
      </c>
      <c r="AF26" s="1">
        <v>10879</v>
      </c>
      <c r="AG26" s="1">
        <v>1996</v>
      </c>
      <c r="AH26">
        <f t="shared" si="1"/>
        <v>0.36573889737867971</v>
      </c>
      <c r="AI26">
        <v>3.14</v>
      </c>
    </row>
    <row r="27" spans="1:35">
      <c r="A27" s="1" t="s">
        <v>66</v>
      </c>
      <c r="B27" s="1" t="s">
        <v>65</v>
      </c>
      <c r="C27" s="1" t="s">
        <v>115</v>
      </c>
      <c r="D27" s="1" t="s">
        <v>34</v>
      </c>
      <c r="E27" s="1">
        <v>20</v>
      </c>
      <c r="F27" s="1">
        <v>58.728738620000001</v>
      </c>
      <c r="G27" s="1">
        <v>178.04350629999999</v>
      </c>
      <c r="H27" s="1">
        <v>319.48618740000001</v>
      </c>
      <c r="I27" s="1">
        <v>36.26946744</v>
      </c>
      <c r="J27" s="1">
        <v>355.7556548</v>
      </c>
      <c r="K27" s="1">
        <f t="shared" si="0"/>
        <v>2.5511518119999428</v>
      </c>
      <c r="L27" s="1">
        <v>4.75</v>
      </c>
      <c r="M27" s="1">
        <v>6.64</v>
      </c>
      <c r="N27" s="1">
        <v>7.5340649940000004</v>
      </c>
      <c r="O27" s="1">
        <v>0.4032</v>
      </c>
      <c r="P27" s="1">
        <v>25.5992</v>
      </c>
      <c r="Q27" s="1">
        <v>28.18</v>
      </c>
      <c r="R27" s="1">
        <v>0.20499999999999999</v>
      </c>
      <c r="S27" s="1">
        <v>2429.1999999999998</v>
      </c>
      <c r="T27" s="1">
        <v>252.4</v>
      </c>
      <c r="U27" s="1">
        <v>192.68</v>
      </c>
      <c r="V27" s="1">
        <v>2.5419999999999998</v>
      </c>
      <c r="W27" s="1">
        <v>285.92</v>
      </c>
      <c r="X27" s="1">
        <v>6</v>
      </c>
      <c r="Y27" s="1">
        <v>6.9666666670000001</v>
      </c>
      <c r="Z27" s="1">
        <v>21276313.77</v>
      </c>
      <c r="AA27" s="1">
        <v>19418657.460000001</v>
      </c>
      <c r="AB27" s="1">
        <v>15876472.27</v>
      </c>
      <c r="AC27" s="1">
        <v>92377.935880000005</v>
      </c>
      <c r="AD27" s="1">
        <v>123868.43700000001</v>
      </c>
      <c r="AE27" s="1">
        <v>522901.06410000002</v>
      </c>
      <c r="AF27" s="1">
        <v>10527</v>
      </c>
      <c r="AG27" s="1">
        <v>2165</v>
      </c>
      <c r="AH27">
        <f t="shared" si="1"/>
        <v>0.1650816728493503</v>
      </c>
      <c r="AI27">
        <v>0.63500000000000001</v>
      </c>
    </row>
    <row r="28" spans="1:35">
      <c r="A28" s="1" t="s">
        <v>67</v>
      </c>
      <c r="B28" s="1" t="s">
        <v>65</v>
      </c>
      <c r="C28" s="1" t="s">
        <v>115</v>
      </c>
      <c r="D28" s="1" t="s">
        <v>36</v>
      </c>
      <c r="E28" s="1">
        <v>20</v>
      </c>
      <c r="F28" s="1">
        <v>60.856168050000001</v>
      </c>
      <c r="G28" s="1">
        <v>107.01591929999999</v>
      </c>
      <c r="H28" s="1">
        <v>59.428812960000002</v>
      </c>
      <c r="I28" s="1">
        <v>27.562278979999999</v>
      </c>
      <c r="J28" s="1">
        <v>86.991091940000004</v>
      </c>
      <c r="K28" s="1">
        <f t="shared" si="0"/>
        <v>1.9394747822809397</v>
      </c>
      <c r="L28" s="1">
        <v>6.3</v>
      </c>
      <c r="M28" s="1">
        <v>6.01</v>
      </c>
      <c r="N28" s="1">
        <v>7.4245132659999999</v>
      </c>
      <c r="O28" s="1">
        <v>0.41699999999999998</v>
      </c>
      <c r="P28" s="1">
        <v>35.219200000000001</v>
      </c>
      <c r="Q28" s="1">
        <v>33.159999999999997</v>
      </c>
      <c r="R28" s="1">
        <v>0.37140000000000001</v>
      </c>
      <c r="S28" s="1">
        <v>2317.1999999999998</v>
      </c>
      <c r="T28" s="1">
        <v>296.2</v>
      </c>
      <c r="U28" s="1">
        <v>206.4</v>
      </c>
      <c r="V28" s="1">
        <v>2.766</v>
      </c>
      <c r="W28" s="1">
        <v>614.23</v>
      </c>
      <c r="X28" s="1">
        <v>7</v>
      </c>
      <c r="Y28" s="1">
        <v>8.8333333330000006</v>
      </c>
      <c r="Z28" s="1">
        <v>24985102.469999999</v>
      </c>
      <c r="AA28" s="1">
        <v>17224122.350000001</v>
      </c>
      <c r="AB28" s="1">
        <v>11708443.609999999</v>
      </c>
      <c r="AC28" s="1">
        <v>134290.27410000001</v>
      </c>
      <c r="AD28" s="1">
        <v>146870.38500000001</v>
      </c>
      <c r="AE28" s="1">
        <v>366748.18560000003</v>
      </c>
      <c r="AF28" s="1">
        <v>10349</v>
      </c>
      <c r="AG28" s="1">
        <v>2359</v>
      </c>
      <c r="AH28">
        <f t="shared" si="1"/>
        <v>0.69956781427659365</v>
      </c>
      <c r="AI28">
        <v>1.008</v>
      </c>
    </row>
    <row r="29" spans="1:35">
      <c r="A29" s="1" t="s">
        <v>68</v>
      </c>
      <c r="B29" s="1" t="s">
        <v>65</v>
      </c>
      <c r="C29" s="1" t="s">
        <v>115</v>
      </c>
      <c r="D29" s="1" t="s">
        <v>38</v>
      </c>
      <c r="E29" s="1">
        <v>20</v>
      </c>
      <c r="F29" s="1">
        <v>74.899161730000003</v>
      </c>
      <c r="G29" s="1">
        <v>72.515558490000004</v>
      </c>
      <c r="H29" s="1">
        <v>48.779987339999998</v>
      </c>
      <c r="I29" s="1">
        <v>29.988864750000001</v>
      </c>
      <c r="J29" s="1">
        <v>78.768852089999996</v>
      </c>
      <c r="K29" s="1">
        <f t="shared" si="0"/>
        <v>1.8963545164784406</v>
      </c>
      <c r="L29" s="1">
        <v>6.65</v>
      </c>
      <c r="M29" s="1">
        <v>5.94</v>
      </c>
      <c r="N29" s="1">
        <v>6.8600952619999997</v>
      </c>
      <c r="O29" s="1">
        <v>0.35859999999999997</v>
      </c>
      <c r="P29" s="1">
        <v>36.799199999999999</v>
      </c>
      <c r="Q29" s="1">
        <v>32.08</v>
      </c>
      <c r="R29" s="1">
        <v>0.35299999999999998</v>
      </c>
      <c r="S29" s="1">
        <v>2149.1999999999998</v>
      </c>
      <c r="T29" s="1">
        <v>266.2</v>
      </c>
      <c r="U29" s="1">
        <v>188.06</v>
      </c>
      <c r="V29" s="1">
        <v>4.8179999999999996</v>
      </c>
      <c r="W29" s="1">
        <v>287.05</v>
      </c>
      <c r="X29" s="1">
        <v>5</v>
      </c>
      <c r="Y29" s="1">
        <v>23.291666670000001</v>
      </c>
      <c r="Z29" s="1">
        <v>71348620.079999998</v>
      </c>
      <c r="AA29" s="1">
        <v>127855219.8</v>
      </c>
      <c r="AB29" s="1">
        <v>26983717.73</v>
      </c>
      <c r="AC29" s="1">
        <v>470467.75689999998</v>
      </c>
      <c r="AD29" s="1">
        <v>358085.40019999997</v>
      </c>
      <c r="AE29" s="1">
        <v>1406456.797</v>
      </c>
      <c r="AF29" s="1">
        <v>9997</v>
      </c>
      <c r="AG29" s="1">
        <v>2219</v>
      </c>
      <c r="AH29">
        <f t="shared" si="1"/>
        <v>0.95087283542511769</v>
      </c>
      <c r="AI29">
        <v>0.45300000000000001</v>
      </c>
    </row>
    <row r="30" spans="1:35">
      <c r="A30" s="1" t="s">
        <v>69</v>
      </c>
      <c r="B30" s="1" t="s">
        <v>65</v>
      </c>
      <c r="C30" s="1" t="s">
        <v>115</v>
      </c>
      <c r="D30" s="1" t="s">
        <v>45</v>
      </c>
      <c r="E30" s="1">
        <v>20</v>
      </c>
      <c r="F30" s="1">
        <v>71.931358169999996</v>
      </c>
      <c r="G30" s="1">
        <v>75.834820780000001</v>
      </c>
      <c r="H30" s="1">
        <v>86.781089420000001</v>
      </c>
      <c r="I30" s="1">
        <v>31.160725200000002</v>
      </c>
      <c r="J30" s="1">
        <v>117.9418146</v>
      </c>
      <c r="K30" s="1">
        <f t="shared" si="0"/>
        <v>2.071667805353814</v>
      </c>
      <c r="L30" s="1">
        <v>9.15</v>
      </c>
      <c r="M30" s="1">
        <v>5.09</v>
      </c>
      <c r="N30" s="1">
        <v>4.9505750280000003</v>
      </c>
      <c r="O30" s="1">
        <v>0.45939999999999998</v>
      </c>
      <c r="P30" s="1">
        <v>41.299199999999999</v>
      </c>
      <c r="Q30" s="1">
        <v>57.3</v>
      </c>
      <c r="R30" s="1">
        <v>0.42</v>
      </c>
      <c r="S30" s="1">
        <v>1462.4</v>
      </c>
      <c r="T30" s="1">
        <v>235.6</v>
      </c>
      <c r="U30" s="1">
        <v>164.96</v>
      </c>
      <c r="V30" s="1">
        <v>0.72199999999999998</v>
      </c>
      <c r="W30" s="1">
        <v>277.79000000000002</v>
      </c>
      <c r="X30" s="1">
        <v>9</v>
      </c>
      <c r="Y30" s="1">
        <v>18.19230769</v>
      </c>
      <c r="Z30" s="1">
        <v>76990410.099999994</v>
      </c>
      <c r="AA30" s="1">
        <v>108867785.59999999</v>
      </c>
      <c r="AB30" s="1">
        <v>19847772.219999999</v>
      </c>
      <c r="AC30" s="1">
        <v>370980.22220000002</v>
      </c>
      <c r="AD30" s="1">
        <v>228385.98319999999</v>
      </c>
      <c r="AE30" s="1">
        <v>1408725.091</v>
      </c>
      <c r="AF30" s="1">
        <v>10467</v>
      </c>
      <c r="AG30" s="1">
        <v>2174</v>
      </c>
      <c r="AH30">
        <f t="shared" si="1"/>
        <v>0.60988851506105279</v>
      </c>
      <c r="AI30">
        <v>2.605</v>
      </c>
    </row>
    <row r="31" spans="1:35">
      <c r="A31" s="1" t="s">
        <v>70</v>
      </c>
      <c r="B31" s="1" t="s">
        <v>71</v>
      </c>
      <c r="C31" s="1" t="s">
        <v>115</v>
      </c>
      <c r="D31" s="1" t="s">
        <v>32</v>
      </c>
      <c r="E31" s="1">
        <v>50</v>
      </c>
      <c r="F31" s="1">
        <v>46.915631470000001</v>
      </c>
      <c r="G31" s="1">
        <v>531.46286669999995</v>
      </c>
      <c r="H31" s="1">
        <v>548.88140959999998</v>
      </c>
      <c r="I31" s="1">
        <v>38.869074529999999</v>
      </c>
      <c r="J31" s="1">
        <v>587.75048409999999</v>
      </c>
      <c r="K31" s="1">
        <f t="shared" si="0"/>
        <v>2.7691929955032673</v>
      </c>
      <c r="L31" s="1">
        <v>14.65</v>
      </c>
      <c r="M31" s="1">
        <v>5.15</v>
      </c>
      <c r="N31" s="1">
        <v>3.0424996659999999</v>
      </c>
      <c r="O31" s="1">
        <v>0.47739999999999999</v>
      </c>
      <c r="P31" s="1">
        <v>48.319200000000002</v>
      </c>
      <c r="Q31" s="1">
        <v>18.588000000000001</v>
      </c>
      <c r="R31" s="1">
        <v>0.4244</v>
      </c>
      <c r="S31" s="1">
        <v>716.6</v>
      </c>
      <c r="T31" s="1">
        <v>334.4</v>
      </c>
      <c r="U31" s="1">
        <v>89.96</v>
      </c>
      <c r="V31" s="1">
        <v>4.3079999999999998</v>
      </c>
      <c r="W31" s="1">
        <v>351.57</v>
      </c>
      <c r="X31" s="1">
        <v>3</v>
      </c>
      <c r="Y31" s="1">
        <v>7.2682926830000003</v>
      </c>
      <c r="Z31" s="1">
        <v>5624604.2860000003</v>
      </c>
      <c r="AA31" s="1">
        <v>6555321.4529999997</v>
      </c>
      <c r="AB31" s="1">
        <v>1731240.652</v>
      </c>
      <c r="AC31" s="1">
        <v>32834.297429999999</v>
      </c>
      <c r="AD31" s="1">
        <v>41865.150690000002</v>
      </c>
      <c r="AE31" s="1">
        <v>170163.01209999999</v>
      </c>
      <c r="AF31" s="1">
        <v>11695</v>
      </c>
      <c r="AG31" s="1">
        <v>2171</v>
      </c>
      <c r="AH31">
        <f t="shared" si="1"/>
        <v>7.982236125562725E-2</v>
      </c>
      <c r="AI31">
        <v>0.77900000000000003</v>
      </c>
    </row>
    <row r="32" spans="1:35">
      <c r="A32" s="1" t="s">
        <v>72</v>
      </c>
      <c r="B32" s="1" t="s">
        <v>71</v>
      </c>
      <c r="C32" s="1" t="s">
        <v>115</v>
      </c>
      <c r="D32" s="1" t="s">
        <v>34</v>
      </c>
      <c r="E32" s="1">
        <v>50</v>
      </c>
      <c r="F32" s="1">
        <v>64.240265320000006</v>
      </c>
      <c r="G32" s="1">
        <v>475.02485580000001</v>
      </c>
      <c r="H32" s="1">
        <v>300.88165290000001</v>
      </c>
      <c r="I32" s="1">
        <v>49.308310349999999</v>
      </c>
      <c r="J32" s="1">
        <v>350.18996329999999</v>
      </c>
      <c r="K32" s="1">
        <f t="shared" si="0"/>
        <v>2.5443036947288942</v>
      </c>
      <c r="L32" s="1">
        <v>17.95</v>
      </c>
      <c r="M32" s="1">
        <v>4.6399999999999997</v>
      </c>
      <c r="N32" s="1">
        <v>2.4438300449999999</v>
      </c>
      <c r="O32" s="1">
        <v>0.4582</v>
      </c>
      <c r="P32" s="1">
        <v>55.839199999999998</v>
      </c>
      <c r="Q32" s="1">
        <v>21.74</v>
      </c>
      <c r="R32" s="1">
        <v>0.23780000000000001</v>
      </c>
      <c r="S32" s="1">
        <v>513.4</v>
      </c>
      <c r="T32" s="1">
        <v>287</v>
      </c>
      <c r="U32" s="1">
        <v>99.42</v>
      </c>
      <c r="V32" s="1">
        <v>2.3420000000000001</v>
      </c>
      <c r="W32" s="1">
        <v>471.16</v>
      </c>
      <c r="X32" s="1">
        <v>3</v>
      </c>
      <c r="Y32" s="1">
        <v>4.8181818180000002</v>
      </c>
      <c r="Z32" s="1">
        <v>1318612.9269999999</v>
      </c>
      <c r="AA32" s="1">
        <v>50721.999660000001</v>
      </c>
      <c r="AB32" s="1">
        <v>8572298.6170000006</v>
      </c>
      <c r="AC32" s="1">
        <v>43848.570249999997</v>
      </c>
      <c r="AD32" s="1">
        <v>14936.513720000001</v>
      </c>
      <c r="AE32" s="1">
        <v>247360.96049999999</v>
      </c>
      <c r="AF32" s="1">
        <v>11531</v>
      </c>
      <c r="AG32" s="1">
        <v>776</v>
      </c>
      <c r="AH32">
        <f t="shared" si="1"/>
        <v>0.18344405052227836</v>
      </c>
      <c r="AI32">
        <v>0.77600000000000002</v>
      </c>
    </row>
    <row r="33" spans="1:35">
      <c r="A33" s="1" t="s">
        <v>73</v>
      </c>
      <c r="B33" s="1" t="s">
        <v>71</v>
      </c>
      <c r="C33" s="1" t="s">
        <v>115</v>
      </c>
      <c r="D33" s="1" t="s">
        <v>36</v>
      </c>
      <c r="E33" s="1">
        <v>50</v>
      </c>
      <c r="F33" s="1">
        <v>67.600036200000005</v>
      </c>
      <c r="G33" s="1">
        <v>387.68650889999998</v>
      </c>
      <c r="H33" s="1">
        <v>381.47837199999998</v>
      </c>
      <c r="I33" s="1">
        <v>38.544780060000001</v>
      </c>
      <c r="J33" s="1">
        <v>420.0231521</v>
      </c>
      <c r="K33" s="1">
        <f t="shared" si="0"/>
        <v>2.623273229807789</v>
      </c>
      <c r="L33" s="1">
        <v>14.35</v>
      </c>
      <c r="M33" s="1">
        <v>5.37</v>
      </c>
      <c r="N33" s="1">
        <v>4.3359910260000003</v>
      </c>
      <c r="O33" s="1">
        <v>0.41020000000000001</v>
      </c>
      <c r="P33" s="1">
        <v>45.479199999999999</v>
      </c>
      <c r="Q33" s="1">
        <v>33.6</v>
      </c>
      <c r="R33" s="1">
        <v>0.27479999999999999</v>
      </c>
      <c r="S33" s="1">
        <v>1349</v>
      </c>
      <c r="T33" s="1">
        <v>189.14</v>
      </c>
      <c r="U33" s="1">
        <v>110.86</v>
      </c>
      <c r="V33" s="1">
        <v>3.8180000000000001</v>
      </c>
      <c r="W33" s="1">
        <v>488.53</v>
      </c>
      <c r="X33" s="1">
        <v>3</v>
      </c>
      <c r="Y33" s="1">
        <v>8.2916666669999994</v>
      </c>
      <c r="Z33" s="1">
        <v>5049802.1679999996</v>
      </c>
      <c r="AA33" s="1">
        <v>2083594.09</v>
      </c>
      <c r="AB33" s="1">
        <v>15708520.73</v>
      </c>
      <c r="AC33" s="1">
        <v>16763.70451</v>
      </c>
      <c r="AD33" s="1">
        <v>24871.187740000001</v>
      </c>
      <c r="AE33" s="1">
        <v>309539.59519999998</v>
      </c>
      <c r="AF33" s="1">
        <v>11715</v>
      </c>
      <c r="AG33" s="1">
        <v>1557</v>
      </c>
      <c r="AH33">
        <f t="shared" si="1"/>
        <v>0.16094359528044694</v>
      </c>
      <c r="AI33">
        <v>0.97199999999999998</v>
      </c>
    </row>
    <row r="34" spans="1:35">
      <c r="A34" s="1" t="s">
        <v>74</v>
      </c>
      <c r="B34" s="1" t="s">
        <v>71</v>
      </c>
      <c r="C34" s="1" t="s">
        <v>115</v>
      </c>
      <c r="D34" s="1" t="s">
        <v>38</v>
      </c>
      <c r="E34" s="1">
        <v>50</v>
      </c>
      <c r="F34" s="1">
        <v>67.908208099999996</v>
      </c>
      <c r="G34" s="1">
        <v>206.3024121</v>
      </c>
      <c r="H34" s="1">
        <v>229.11687710000001</v>
      </c>
      <c r="I34" s="1">
        <v>43.061130820000002</v>
      </c>
      <c r="J34" s="1">
        <v>272.17800790000001</v>
      </c>
      <c r="K34" s="1">
        <f t="shared" si="0"/>
        <v>2.4348530311041658</v>
      </c>
      <c r="L34" s="1">
        <v>19.45</v>
      </c>
      <c r="M34" s="1">
        <v>4.2699999999999996</v>
      </c>
      <c r="N34" s="1">
        <v>2.7497089190000001</v>
      </c>
      <c r="O34" s="1">
        <v>0.37319999999999998</v>
      </c>
      <c r="P34" s="1">
        <v>55.519199999999998</v>
      </c>
      <c r="Q34" s="1">
        <v>19.46</v>
      </c>
      <c r="R34" s="1">
        <v>0.22900000000000001</v>
      </c>
      <c r="S34" s="1">
        <v>628.20000000000005</v>
      </c>
      <c r="T34" s="1">
        <v>257.2</v>
      </c>
      <c r="U34" s="1">
        <v>117.84</v>
      </c>
      <c r="V34" s="1">
        <v>6.6059999999999999</v>
      </c>
      <c r="W34" s="1">
        <v>596.74</v>
      </c>
      <c r="X34" s="1">
        <v>2</v>
      </c>
      <c r="Y34" s="1">
        <v>6.5357142860000002</v>
      </c>
      <c r="Z34" s="1">
        <v>11980346.68</v>
      </c>
      <c r="AA34" s="1">
        <v>5492150.8770000003</v>
      </c>
      <c r="AB34" s="1">
        <v>34994991.57</v>
      </c>
      <c r="AC34" s="1">
        <v>57025.876830000001</v>
      </c>
      <c r="AD34" s="1">
        <v>88138.669699999999</v>
      </c>
      <c r="AE34" s="1">
        <v>1267658.7290000001</v>
      </c>
      <c r="AF34" s="1">
        <v>11459</v>
      </c>
      <c r="AG34" s="1">
        <v>1029</v>
      </c>
      <c r="AH34">
        <f t="shared" si="1"/>
        <v>0.24949924729021428</v>
      </c>
      <c r="AI34">
        <v>-6.7000000000000004E-2</v>
      </c>
    </row>
    <row r="35" spans="1:35">
      <c r="A35" s="1" t="s">
        <v>75</v>
      </c>
      <c r="B35" s="1" t="s">
        <v>71</v>
      </c>
      <c r="C35" s="1" t="s">
        <v>115</v>
      </c>
      <c r="D35" s="1" t="s">
        <v>45</v>
      </c>
      <c r="E35" s="1">
        <v>50</v>
      </c>
      <c r="F35" s="1">
        <v>58.86576788</v>
      </c>
      <c r="G35" s="1">
        <v>236.3055602</v>
      </c>
      <c r="H35" s="1">
        <v>480.06796689999999</v>
      </c>
      <c r="I35" s="1">
        <v>38.038269819999996</v>
      </c>
      <c r="J35" s="1">
        <v>518.10623669999995</v>
      </c>
      <c r="K35" s="1">
        <f t="shared" si="0"/>
        <v>2.7144188201352066</v>
      </c>
      <c r="L35" s="1">
        <v>21.1</v>
      </c>
      <c r="M35" s="1">
        <v>4.67</v>
      </c>
      <c r="N35" s="1">
        <v>1.923890635</v>
      </c>
      <c r="O35" s="1">
        <v>0.41020000000000001</v>
      </c>
      <c r="P35" s="1">
        <v>58.139200000000002</v>
      </c>
      <c r="Q35" s="1">
        <v>24.02</v>
      </c>
      <c r="R35" s="1">
        <v>0.247</v>
      </c>
      <c r="S35" s="1">
        <v>418</v>
      </c>
      <c r="T35" s="1">
        <v>213.8</v>
      </c>
      <c r="U35" s="1">
        <v>77</v>
      </c>
      <c r="V35" s="1">
        <v>2.266</v>
      </c>
      <c r="W35" s="1">
        <v>478.12</v>
      </c>
      <c r="X35">
        <v>4</v>
      </c>
      <c r="Y35" s="1">
        <v>11.79166667</v>
      </c>
      <c r="Z35" s="1">
        <v>8219614.0779999997</v>
      </c>
      <c r="AA35" s="1">
        <v>3183187.324</v>
      </c>
      <c r="AB35" s="1">
        <v>17248319.280000001</v>
      </c>
      <c r="AC35" s="1">
        <v>30664.449329999999</v>
      </c>
      <c r="AD35" s="1">
        <v>72470.1872</v>
      </c>
      <c r="AE35" s="1">
        <v>534611.82369999995</v>
      </c>
      <c r="AF35" s="1">
        <v>12148</v>
      </c>
      <c r="AG35" s="1">
        <v>850</v>
      </c>
      <c r="AH35">
        <f t="shared" si="1"/>
        <v>0.11361717676848804</v>
      </c>
      <c r="AI35">
        <v>0.48199999999999998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6E336A-5CAB-4BF0-AACE-D9D3E3D34448}">
  <dimension ref="A1:AI36"/>
  <sheetViews>
    <sheetView topLeftCell="O1" workbookViewId="0">
      <selection activeCell="AK10" sqref="AK10"/>
    </sheetView>
  </sheetViews>
  <sheetFormatPr baseColWidth="10" defaultColWidth="8.83203125" defaultRowHeight="15"/>
  <cols>
    <col min="24" max="24" width="9.6640625" customWidth="1"/>
  </cols>
  <sheetData>
    <row r="1" spans="1: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113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114</v>
      </c>
      <c r="X1" s="1" t="s">
        <v>112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25</v>
      </c>
      <c r="AD1" s="1" t="s">
        <v>26</v>
      </c>
      <c r="AE1" s="1" t="s">
        <v>27</v>
      </c>
      <c r="AF1" s="1" t="s">
        <v>28</v>
      </c>
      <c r="AG1" s="1" t="s">
        <v>29</v>
      </c>
      <c r="AH1" s="1" t="s">
        <v>116</v>
      </c>
      <c r="AI1" t="s">
        <v>117</v>
      </c>
    </row>
    <row r="2" spans="1:35">
      <c r="A2" s="1" t="s">
        <v>76</v>
      </c>
      <c r="B2" s="1" t="s">
        <v>31</v>
      </c>
      <c r="C2" s="1" t="s">
        <v>77</v>
      </c>
      <c r="D2" s="1" t="s">
        <v>32</v>
      </c>
      <c r="E2" s="1">
        <v>0</v>
      </c>
      <c r="F2" s="1">
        <v>37.569010030000001</v>
      </c>
      <c r="G2" s="1">
        <v>10.700819729999999</v>
      </c>
      <c r="H2" s="1">
        <v>0.60354841999999997</v>
      </c>
      <c r="I2" s="1">
        <v>2.0772124779999999</v>
      </c>
      <c r="J2" s="1">
        <v>2.6807608979999999</v>
      </c>
      <c r="K2" s="1">
        <f>LOG10(J2)</f>
        <v>0.42825808018580941</v>
      </c>
      <c r="L2" s="1">
        <v>2.15</v>
      </c>
      <c r="M2" s="1">
        <v>6.53</v>
      </c>
      <c r="N2" s="1">
        <v>7.5838629879999999</v>
      </c>
      <c r="O2" s="1">
        <v>0.3372</v>
      </c>
      <c r="P2" s="1">
        <v>11.8672</v>
      </c>
      <c r="Q2" s="1">
        <v>11.25</v>
      </c>
      <c r="R2" s="1">
        <v>0.36399999999999999</v>
      </c>
      <c r="S2" s="1">
        <v>2329.1999999999998</v>
      </c>
      <c r="T2" s="1">
        <v>295.8</v>
      </c>
      <c r="U2" s="1">
        <v>237.4</v>
      </c>
      <c r="V2" s="1">
        <v>3.044</v>
      </c>
      <c r="W2" s="1">
        <v>136.96</v>
      </c>
      <c r="X2" s="1">
        <v>11</v>
      </c>
      <c r="Y2" s="1">
        <v>16.84</v>
      </c>
      <c r="Z2" s="1">
        <v>42080389.219999999</v>
      </c>
      <c r="AA2" s="1">
        <v>60567720.619999997</v>
      </c>
      <c r="AB2" s="1">
        <v>166093.4069</v>
      </c>
      <c r="AC2" s="1">
        <v>53495.945469999999</v>
      </c>
      <c r="AD2" s="1">
        <v>109712.8227</v>
      </c>
      <c r="AE2" s="1">
        <v>234061.18840000001</v>
      </c>
      <c r="AF2" s="1">
        <v>9599</v>
      </c>
      <c r="AG2" s="1">
        <v>2483</v>
      </c>
      <c r="AH2">
        <v>14.0143084219218</v>
      </c>
      <c r="AI2">
        <v>0.44700000000000001</v>
      </c>
    </row>
    <row r="3" spans="1:35">
      <c r="A3" s="1" t="s">
        <v>78</v>
      </c>
      <c r="B3" s="1" t="s">
        <v>31</v>
      </c>
      <c r="C3" s="1" t="s">
        <v>77</v>
      </c>
      <c r="D3" s="1" t="s">
        <v>34</v>
      </c>
      <c r="E3" s="1">
        <v>0</v>
      </c>
      <c r="F3" s="1">
        <v>45.852343550000001</v>
      </c>
      <c r="G3" s="1">
        <v>11.30564371</v>
      </c>
      <c r="H3" s="1">
        <v>0</v>
      </c>
      <c r="I3" s="1">
        <v>2.195122595</v>
      </c>
      <c r="J3" s="1">
        <v>2.195122595</v>
      </c>
      <c r="K3" s="1">
        <f t="shared" ref="K3:K36" si="0">LOG10(J3)</f>
        <v>0.34145878008849123</v>
      </c>
      <c r="L3" s="1">
        <v>1.9</v>
      </c>
      <c r="M3" s="1">
        <v>7.04</v>
      </c>
      <c r="N3" s="1">
        <v>8.2293808249999998</v>
      </c>
      <c r="O3" s="1">
        <v>0.31979999999999997</v>
      </c>
      <c r="P3" s="1">
        <v>8.5272000000000006</v>
      </c>
      <c r="Q3" s="1">
        <v>8.6620000000000008</v>
      </c>
      <c r="R3" s="1">
        <v>0.33539999999999998</v>
      </c>
      <c r="S3" s="1">
        <v>2603.1999999999998</v>
      </c>
      <c r="T3" s="1">
        <v>311</v>
      </c>
      <c r="U3" s="1">
        <v>216.4</v>
      </c>
      <c r="V3" s="1">
        <v>5.1239999999999997</v>
      </c>
      <c r="W3" s="1">
        <v>303.02</v>
      </c>
      <c r="X3" s="1">
        <v>10</v>
      </c>
      <c r="Y3" s="1">
        <v>5.5405405410000004</v>
      </c>
      <c r="Z3" s="1">
        <v>24020376.960000001</v>
      </c>
      <c r="AA3" s="1">
        <v>28459230.98</v>
      </c>
      <c r="AB3" s="1">
        <v>148567.959</v>
      </c>
      <c r="AC3" s="1">
        <v>127466.2371</v>
      </c>
      <c r="AD3" s="1">
        <v>177193.13440000001</v>
      </c>
      <c r="AE3" s="1">
        <v>340302.03639999998</v>
      </c>
      <c r="AF3" s="1">
        <v>9472</v>
      </c>
      <c r="AG3" s="1">
        <v>2497</v>
      </c>
      <c r="AH3">
        <v>20.888283713375017</v>
      </c>
      <c r="AI3">
        <v>1.1040000000000001</v>
      </c>
    </row>
    <row r="4" spans="1:35">
      <c r="A4" s="1" t="s">
        <v>79</v>
      </c>
      <c r="B4" s="1" t="s">
        <v>31</v>
      </c>
      <c r="C4" s="1" t="s">
        <v>77</v>
      </c>
      <c r="D4" s="1" t="s">
        <v>36</v>
      </c>
      <c r="E4" s="1">
        <v>0</v>
      </c>
      <c r="F4" s="1">
        <v>45.975101879999997</v>
      </c>
      <c r="G4" s="1">
        <v>10.27131632</v>
      </c>
      <c r="H4" s="1">
        <v>0</v>
      </c>
      <c r="I4" s="1">
        <v>2.2241925409999999</v>
      </c>
      <c r="J4" s="1">
        <v>2.2241925409999999</v>
      </c>
      <c r="K4" s="1">
        <f t="shared" si="0"/>
        <v>0.34717237997584899</v>
      </c>
      <c r="L4" s="1">
        <v>2.2999999999999998</v>
      </c>
      <c r="M4" s="1">
        <v>7.3</v>
      </c>
      <c r="N4" s="1">
        <v>9.8862513940000003</v>
      </c>
      <c r="O4" s="1">
        <v>0.32129999999999997</v>
      </c>
      <c r="P4" s="1">
        <v>10.014200000000001</v>
      </c>
      <c r="Q4" s="1">
        <v>9.9875000000000007</v>
      </c>
      <c r="R4" s="1">
        <v>0.41539999999999999</v>
      </c>
      <c r="S4" s="1">
        <v>3137.2</v>
      </c>
      <c r="T4" s="1">
        <v>371.2</v>
      </c>
      <c r="U4" s="1">
        <v>247.8</v>
      </c>
      <c r="V4" s="1">
        <v>13.56</v>
      </c>
      <c r="W4" s="1">
        <v>146.04</v>
      </c>
      <c r="X4" s="1">
        <v>9</v>
      </c>
      <c r="Y4" s="1">
        <v>9.1999999999999993</v>
      </c>
      <c r="Z4" s="1">
        <v>39073095.899999999</v>
      </c>
      <c r="AA4" s="1">
        <v>31536009.510000002</v>
      </c>
      <c r="AB4" s="1">
        <v>240830.43849999999</v>
      </c>
      <c r="AC4" s="1">
        <v>184655.75529999999</v>
      </c>
      <c r="AD4" s="1">
        <v>384671.07370000001</v>
      </c>
      <c r="AE4" s="1">
        <v>331540.25520000001</v>
      </c>
      <c r="AF4" s="1">
        <v>9579</v>
      </c>
      <c r="AG4" s="1">
        <v>2379</v>
      </c>
      <c r="AH4">
        <v>20.670468510486746</v>
      </c>
      <c r="AI4">
        <v>1.2170000000000001</v>
      </c>
    </row>
    <row r="5" spans="1:35">
      <c r="A5" s="1" t="s">
        <v>80</v>
      </c>
      <c r="B5" s="1" t="s">
        <v>31</v>
      </c>
      <c r="C5" s="1" t="s">
        <v>77</v>
      </c>
      <c r="D5" s="1" t="s">
        <v>38</v>
      </c>
      <c r="E5" s="1">
        <v>0</v>
      </c>
      <c r="F5" s="1">
        <v>99.088104670000007</v>
      </c>
      <c r="G5" s="1">
        <v>18.59776931</v>
      </c>
      <c r="H5" s="1">
        <v>5.0998828789999999</v>
      </c>
      <c r="I5" s="1">
        <v>2.5229293479999999</v>
      </c>
      <c r="J5" s="1">
        <v>7.6228122269999998</v>
      </c>
      <c r="K5" s="1">
        <f t="shared" si="0"/>
        <v>0.88211522191064062</v>
      </c>
      <c r="L5" s="1">
        <v>2.15</v>
      </c>
      <c r="M5" s="1">
        <v>7.68</v>
      </c>
      <c r="N5" s="1">
        <v>10.568836900000001</v>
      </c>
      <c r="O5" s="1">
        <v>0.24840000000000001</v>
      </c>
      <c r="P5" s="1">
        <v>6.4851999999999999</v>
      </c>
      <c r="Q5" s="1">
        <v>6.41</v>
      </c>
      <c r="R5" s="1">
        <v>0.47239999999999999</v>
      </c>
      <c r="S5" s="1">
        <v>3687.2</v>
      </c>
      <c r="T5" s="1">
        <v>220.4</v>
      </c>
      <c r="U5" s="1">
        <v>183.72</v>
      </c>
      <c r="V5" s="1">
        <v>4.6479999999999997</v>
      </c>
      <c r="W5" s="1">
        <v>210.51</v>
      </c>
      <c r="X5" s="1">
        <v>11</v>
      </c>
      <c r="Y5" s="1">
        <v>39.35</v>
      </c>
      <c r="Z5" s="1">
        <v>128493465.7</v>
      </c>
      <c r="AA5" s="1">
        <v>179098616.19999999</v>
      </c>
      <c r="AB5" s="1">
        <v>641949.91229999997</v>
      </c>
      <c r="AC5" s="1">
        <v>568279.277</v>
      </c>
      <c r="AD5" s="1">
        <v>1337523.017</v>
      </c>
      <c r="AE5" s="1">
        <v>1053705.8959999999</v>
      </c>
      <c r="AF5" s="1">
        <v>9591</v>
      </c>
      <c r="AG5" s="1">
        <v>2420</v>
      </c>
      <c r="AH5">
        <v>12.998890923618708</v>
      </c>
      <c r="AI5">
        <v>2.2559999999999998</v>
      </c>
    </row>
    <row r="6" spans="1:35">
      <c r="A6" s="1" t="s">
        <v>81</v>
      </c>
      <c r="B6" s="1" t="s">
        <v>31</v>
      </c>
      <c r="C6" s="1" t="s">
        <v>77</v>
      </c>
      <c r="D6" s="1" t="s">
        <v>45</v>
      </c>
      <c r="E6" s="1">
        <v>0</v>
      </c>
      <c r="F6" s="1">
        <v>66.332795680000004</v>
      </c>
      <c r="G6" s="1">
        <v>11.06371463</v>
      </c>
      <c r="H6" s="1">
        <v>0</v>
      </c>
      <c r="I6" s="1">
        <v>2.1271823890000001</v>
      </c>
      <c r="J6" s="1">
        <v>2.1271823890000001</v>
      </c>
      <c r="K6" s="1">
        <f t="shared" si="0"/>
        <v>0.32780472880274097</v>
      </c>
      <c r="L6" s="1">
        <v>4.7</v>
      </c>
      <c r="M6" s="1">
        <v>6.74</v>
      </c>
      <c r="N6" s="1">
        <v>6.3260636010000004</v>
      </c>
      <c r="O6" s="1">
        <v>0.37980000000000003</v>
      </c>
      <c r="P6" s="1">
        <v>13.177199999999999</v>
      </c>
      <c r="Q6" s="1">
        <v>13.628</v>
      </c>
      <c r="R6" s="1">
        <v>0.48980000000000001</v>
      </c>
      <c r="S6" s="1">
        <v>1978.2</v>
      </c>
      <c r="T6" s="1">
        <v>216.6</v>
      </c>
      <c r="U6" s="1">
        <v>196.82</v>
      </c>
      <c r="V6" s="1">
        <v>1.1719999999999999</v>
      </c>
      <c r="W6" s="1">
        <v>207.17</v>
      </c>
      <c r="X6" s="1">
        <v>11</v>
      </c>
      <c r="Y6" s="1">
        <v>31.39285714</v>
      </c>
      <c r="Z6" s="1">
        <v>163044232.40000001</v>
      </c>
      <c r="AA6" s="1">
        <v>284847529</v>
      </c>
      <c r="AB6" s="1">
        <v>2324195.1719999998</v>
      </c>
      <c r="AC6" s="1">
        <v>349033.8039</v>
      </c>
      <c r="AD6" s="1">
        <v>826224.41830000002</v>
      </c>
      <c r="AE6" s="1">
        <v>1083443.514</v>
      </c>
      <c r="AF6" s="1">
        <v>9094</v>
      </c>
      <c r="AG6" s="1">
        <v>2604</v>
      </c>
      <c r="AH6">
        <v>31.183407696029022</v>
      </c>
      <c r="AI6">
        <v>0.15</v>
      </c>
    </row>
    <row r="7" spans="1:35">
      <c r="A7" s="1" t="s">
        <v>82</v>
      </c>
      <c r="B7" s="1" t="s">
        <v>40</v>
      </c>
      <c r="C7" s="1" t="s">
        <v>77</v>
      </c>
      <c r="D7" s="1" t="s">
        <v>32</v>
      </c>
      <c r="E7" s="1">
        <v>2</v>
      </c>
      <c r="F7" s="1">
        <v>70.172136699999996</v>
      </c>
      <c r="G7" s="1">
        <v>15.24066032</v>
      </c>
      <c r="H7" s="1">
        <v>3.3123694220000002</v>
      </c>
      <c r="I7" s="1">
        <v>2.1194904019999998</v>
      </c>
      <c r="J7" s="1">
        <v>5.431859824</v>
      </c>
      <c r="K7" s="1">
        <f t="shared" si="0"/>
        <v>0.73494855389969105</v>
      </c>
      <c r="L7" s="1">
        <v>2.5499999999999998</v>
      </c>
      <c r="M7" s="1">
        <v>6.56</v>
      </c>
      <c r="N7" s="1">
        <v>7.0632472689999997</v>
      </c>
      <c r="O7" s="1">
        <v>0.36320000000000002</v>
      </c>
      <c r="P7" s="1">
        <v>14.629200000000001</v>
      </c>
      <c r="Q7" s="1">
        <v>12.176</v>
      </c>
      <c r="R7" s="1">
        <v>0.375</v>
      </c>
      <c r="S7" s="1">
        <v>2157.1999999999998</v>
      </c>
      <c r="T7" s="1">
        <v>290.39999999999998</v>
      </c>
      <c r="U7" s="1">
        <v>217.6</v>
      </c>
      <c r="V7" s="1">
        <v>4.3620000000000001</v>
      </c>
      <c r="W7" s="1">
        <v>197.69</v>
      </c>
      <c r="X7" s="1">
        <v>12</v>
      </c>
      <c r="Y7" s="1">
        <v>9.3000000000000007</v>
      </c>
      <c r="Z7" s="1">
        <v>64270779.539999999</v>
      </c>
      <c r="AA7" s="1">
        <v>46558932.719999999</v>
      </c>
      <c r="AB7" s="1">
        <v>1740132.3489999999</v>
      </c>
      <c r="AC7" s="1">
        <v>146257.3977</v>
      </c>
      <c r="AD7" s="1">
        <v>238121.75270000001</v>
      </c>
      <c r="AE7" s="1">
        <v>367841.15049999999</v>
      </c>
      <c r="AF7" s="1">
        <v>9550</v>
      </c>
      <c r="AG7" s="1">
        <v>2545</v>
      </c>
      <c r="AH7">
        <v>12.918620688618123</v>
      </c>
      <c r="AI7">
        <v>0.22</v>
      </c>
    </row>
    <row r="8" spans="1:35">
      <c r="A8" s="1" t="s">
        <v>83</v>
      </c>
      <c r="B8" s="1" t="s">
        <v>40</v>
      </c>
      <c r="C8" s="1" t="s">
        <v>77</v>
      </c>
      <c r="D8" s="1" t="s">
        <v>34</v>
      </c>
      <c r="E8" s="1">
        <v>2</v>
      </c>
      <c r="F8" s="1">
        <v>54.145503390000002</v>
      </c>
      <c r="G8" s="1">
        <v>12.124284640000001</v>
      </c>
      <c r="H8" s="1">
        <v>1.84607509</v>
      </c>
      <c r="I8" s="1">
        <v>2.6770576780000002</v>
      </c>
      <c r="J8" s="1">
        <v>4.523132768</v>
      </c>
      <c r="K8" s="1">
        <f t="shared" si="0"/>
        <v>0.65543933582540326</v>
      </c>
      <c r="L8" s="1">
        <v>2.1</v>
      </c>
      <c r="M8" s="1">
        <v>7.7</v>
      </c>
      <c r="N8" s="1">
        <v>10.09021093</v>
      </c>
      <c r="O8" s="1">
        <v>0.3034</v>
      </c>
      <c r="P8" s="1">
        <v>7.7732000000000001</v>
      </c>
      <c r="Q8" s="1">
        <v>5.83</v>
      </c>
      <c r="R8" s="1">
        <v>0.3054</v>
      </c>
      <c r="S8" s="1">
        <v>3411.2</v>
      </c>
      <c r="T8" s="1">
        <v>263.2</v>
      </c>
      <c r="U8" s="1">
        <v>201.6</v>
      </c>
      <c r="V8" s="1">
        <v>10.888</v>
      </c>
      <c r="W8" s="1">
        <v>249.3</v>
      </c>
      <c r="X8" s="1">
        <v>8</v>
      </c>
      <c r="Y8" s="1">
        <v>8.8518518519999994</v>
      </c>
      <c r="Z8" s="1">
        <v>28334603.77</v>
      </c>
      <c r="AA8" s="1">
        <v>25873481.370000001</v>
      </c>
      <c r="AB8" s="1">
        <v>71818.288549999997</v>
      </c>
      <c r="AC8" s="1">
        <v>146306.62710000001</v>
      </c>
      <c r="AD8" s="1">
        <v>241222.48970000001</v>
      </c>
      <c r="AE8" s="1">
        <v>334292.64679999999</v>
      </c>
      <c r="AF8" s="1">
        <v>9502</v>
      </c>
      <c r="AG8" s="1">
        <v>2522</v>
      </c>
      <c r="AH8">
        <v>11.970796827602651</v>
      </c>
      <c r="AI8">
        <v>1.879</v>
      </c>
    </row>
    <row r="9" spans="1:35">
      <c r="A9" s="1" t="s">
        <v>84</v>
      </c>
      <c r="B9" s="1" t="s">
        <v>40</v>
      </c>
      <c r="C9" s="1" t="s">
        <v>77</v>
      </c>
      <c r="D9" s="1" t="s">
        <v>36</v>
      </c>
      <c r="E9" s="1">
        <v>2</v>
      </c>
      <c r="F9" s="1">
        <v>50.982567289999999</v>
      </c>
      <c r="G9" s="1">
        <v>11.369404019999999</v>
      </c>
      <c r="H9" s="1">
        <v>1.4711417760000001</v>
      </c>
      <c r="I9" s="1">
        <v>2.445139089</v>
      </c>
      <c r="J9" s="1">
        <v>3.9162808650000001</v>
      </c>
      <c r="K9" s="1">
        <f t="shared" si="0"/>
        <v>0.59287383066572374</v>
      </c>
      <c r="L9" s="1">
        <v>2.1</v>
      </c>
      <c r="M9" s="1">
        <v>7.66</v>
      </c>
      <c r="N9" s="1">
        <v>9.307345819</v>
      </c>
      <c r="O9" s="1">
        <v>0.31269999999999998</v>
      </c>
      <c r="P9" s="1">
        <v>10.789199999999999</v>
      </c>
      <c r="Q9" s="1">
        <v>9.1059999999999999</v>
      </c>
      <c r="R9" s="1">
        <v>0.41789999999999999</v>
      </c>
      <c r="S9" s="1">
        <v>3139.2</v>
      </c>
      <c r="T9" s="1">
        <v>267</v>
      </c>
      <c r="U9" s="1">
        <v>180</v>
      </c>
      <c r="V9" s="1">
        <v>5.6879999999999997</v>
      </c>
      <c r="W9" s="1">
        <v>222.55</v>
      </c>
      <c r="X9" s="1">
        <v>13</v>
      </c>
      <c r="Y9" s="1">
        <v>13.133333329999999</v>
      </c>
      <c r="Z9" s="1">
        <v>42825194.93</v>
      </c>
      <c r="AA9" s="1">
        <v>32816290.699999999</v>
      </c>
      <c r="AB9" s="1">
        <v>83870.56667</v>
      </c>
      <c r="AC9" s="1">
        <v>178089.81959999999</v>
      </c>
      <c r="AD9" s="1">
        <v>370588.32549999998</v>
      </c>
      <c r="AE9" s="1">
        <v>275536.74900000001</v>
      </c>
      <c r="AF9" s="1">
        <v>9605</v>
      </c>
      <c r="AG9" s="1">
        <v>2519</v>
      </c>
      <c r="AH9">
        <v>13.018108007940334</v>
      </c>
      <c r="AI9">
        <v>1.601</v>
      </c>
    </row>
    <row r="10" spans="1:35">
      <c r="A10" s="1" t="s">
        <v>85</v>
      </c>
      <c r="B10" s="1" t="s">
        <v>40</v>
      </c>
      <c r="C10" s="1" t="s">
        <v>77</v>
      </c>
      <c r="D10" s="1" t="s">
        <v>38</v>
      </c>
      <c r="E10" s="1">
        <v>2</v>
      </c>
      <c r="F10" s="1">
        <v>57.231267989999999</v>
      </c>
      <c r="G10" s="1">
        <v>11.68766645</v>
      </c>
      <c r="H10" s="1">
        <v>2.5822259820000002</v>
      </c>
      <c r="I10" s="1">
        <v>3.0391630900000002</v>
      </c>
      <c r="J10" s="1">
        <v>5.6213890720000004</v>
      </c>
      <c r="K10" s="1">
        <f t="shared" si="0"/>
        <v>0.74984364506433487</v>
      </c>
      <c r="L10" s="1">
        <v>2.5499999999999998</v>
      </c>
      <c r="M10" s="1">
        <v>7.59</v>
      </c>
      <c r="N10" s="1">
        <v>9.7743875140000007</v>
      </c>
      <c r="O10" s="1">
        <v>0.2442</v>
      </c>
      <c r="P10" s="1">
        <v>8.0191999999999997</v>
      </c>
      <c r="Q10" s="1">
        <v>5.9240000000000004</v>
      </c>
      <c r="R10" s="1">
        <v>0.52559999999999996</v>
      </c>
      <c r="S10" s="1">
        <v>3239.2</v>
      </c>
      <c r="T10" s="1">
        <v>299.8</v>
      </c>
      <c r="U10" s="1">
        <v>210</v>
      </c>
      <c r="V10" s="1">
        <v>7.5140000000000002</v>
      </c>
      <c r="W10" s="1">
        <v>146.04</v>
      </c>
      <c r="X10" s="1">
        <v>12</v>
      </c>
      <c r="Y10" s="1">
        <v>31.875</v>
      </c>
      <c r="Z10" s="1">
        <v>109103171.8</v>
      </c>
      <c r="AA10" s="1">
        <v>151270350.19999999</v>
      </c>
      <c r="AB10" s="1">
        <v>360721.03039999999</v>
      </c>
      <c r="AC10" s="1">
        <v>558018.09640000004</v>
      </c>
      <c r="AD10" s="1">
        <v>670435.20070000004</v>
      </c>
      <c r="AE10" s="1">
        <v>1060164.986</v>
      </c>
      <c r="AF10" s="1">
        <v>9745</v>
      </c>
      <c r="AG10" s="1">
        <v>2432</v>
      </c>
      <c r="AH10">
        <v>10.180983251109147</v>
      </c>
      <c r="AI10">
        <v>2.2469999999999999</v>
      </c>
    </row>
    <row r="11" spans="1:35">
      <c r="A11" s="1" t="s">
        <v>86</v>
      </c>
      <c r="B11" s="1" t="s">
        <v>40</v>
      </c>
      <c r="C11" s="1" t="s">
        <v>77</v>
      </c>
      <c r="D11" s="1" t="s">
        <v>45</v>
      </c>
      <c r="E11" s="1">
        <v>2</v>
      </c>
      <c r="F11" s="1">
        <v>41.009877279999998</v>
      </c>
      <c r="G11" s="1">
        <v>8.140321599</v>
      </c>
      <c r="H11" s="1">
        <v>2.372311828</v>
      </c>
      <c r="I11" s="1">
        <v>2.3974422500000001</v>
      </c>
      <c r="J11" s="1">
        <v>4.7697540780000001</v>
      </c>
      <c r="K11" s="1">
        <f t="shared" si="0"/>
        <v>0.6784959879875293</v>
      </c>
      <c r="L11" s="1">
        <v>4.45</v>
      </c>
      <c r="M11" s="1">
        <v>6.84</v>
      </c>
      <c r="N11" s="1">
        <v>6.9819147160000004</v>
      </c>
      <c r="O11" s="1">
        <v>0.3402</v>
      </c>
      <c r="P11" s="1">
        <v>12.735200000000001</v>
      </c>
      <c r="Q11" s="1">
        <v>12.494</v>
      </c>
      <c r="R11" s="1">
        <v>0.46579999999999999</v>
      </c>
      <c r="S11" s="1">
        <v>2185.1999999999998</v>
      </c>
      <c r="T11" s="1">
        <v>254.6</v>
      </c>
      <c r="U11" s="1">
        <v>204.2</v>
      </c>
      <c r="V11" s="1">
        <v>3.51</v>
      </c>
      <c r="W11" s="1">
        <v>162.38999999999999</v>
      </c>
      <c r="X11" s="1">
        <v>11</v>
      </c>
      <c r="Y11" s="1">
        <v>28.121212119999999</v>
      </c>
      <c r="Z11" s="1">
        <v>133252195.5</v>
      </c>
      <c r="AA11" s="1">
        <v>299737992.80000001</v>
      </c>
      <c r="AB11" s="1">
        <v>686415.33739999996</v>
      </c>
      <c r="AC11" s="1">
        <v>284713.02230000001</v>
      </c>
      <c r="AD11" s="1">
        <v>774012.43440000003</v>
      </c>
      <c r="AE11" s="1">
        <v>675749.99899999995</v>
      </c>
      <c r="AF11" s="1">
        <v>9399</v>
      </c>
      <c r="AG11" s="1">
        <v>2385</v>
      </c>
      <c r="AH11">
        <v>8.5979018224763077</v>
      </c>
      <c r="AI11">
        <v>0.59099999999999997</v>
      </c>
    </row>
    <row r="12" spans="1:35">
      <c r="A12" s="1" t="s">
        <v>87</v>
      </c>
      <c r="B12" s="1" t="s">
        <v>47</v>
      </c>
      <c r="C12" s="1" t="s">
        <v>77</v>
      </c>
      <c r="D12" s="1" t="s">
        <v>32</v>
      </c>
      <c r="E12" s="1">
        <v>5</v>
      </c>
      <c r="F12" s="1">
        <v>43.545591809999998</v>
      </c>
      <c r="G12" s="1">
        <v>12.78982779</v>
      </c>
      <c r="H12" s="1">
        <v>2.7930139280000001</v>
      </c>
      <c r="I12" s="1">
        <v>2.5836655350000002</v>
      </c>
      <c r="J12" s="1">
        <v>5.3766794630000003</v>
      </c>
      <c r="K12" s="1">
        <f t="shared" si="0"/>
        <v>0.73051414627816624</v>
      </c>
      <c r="L12" s="1">
        <v>3.1</v>
      </c>
      <c r="M12" s="1">
        <v>6.6</v>
      </c>
      <c r="N12" s="1">
        <v>6.9384564099999997</v>
      </c>
      <c r="O12" s="1">
        <v>0.35680000000000001</v>
      </c>
      <c r="P12" s="1">
        <v>16.229199999999999</v>
      </c>
      <c r="Q12" s="1">
        <v>12.635999999999999</v>
      </c>
      <c r="R12" s="1">
        <v>0.46860000000000002</v>
      </c>
      <c r="S12" s="1">
        <v>2051.1999999999998</v>
      </c>
      <c r="T12" s="1">
        <v>329</v>
      </c>
      <c r="U12" s="1">
        <v>228.4</v>
      </c>
      <c r="V12" s="1">
        <v>3.496</v>
      </c>
      <c r="W12" s="1">
        <v>126.8</v>
      </c>
      <c r="X12" s="1">
        <v>15</v>
      </c>
      <c r="Y12" s="1">
        <v>9.0263157889999999</v>
      </c>
      <c r="Z12" s="1">
        <v>57491250.420000002</v>
      </c>
      <c r="AA12" s="1">
        <v>41488346.43</v>
      </c>
      <c r="AB12" s="1">
        <v>351683.88510000001</v>
      </c>
      <c r="AC12" s="1">
        <v>167859.4822</v>
      </c>
      <c r="AD12" s="1">
        <v>240003.5975</v>
      </c>
      <c r="AE12" s="1">
        <v>385257.32929999998</v>
      </c>
      <c r="AF12" s="1">
        <v>9783</v>
      </c>
      <c r="AG12" s="1">
        <v>2495</v>
      </c>
      <c r="AH12">
        <v>8.0989748616524508</v>
      </c>
      <c r="AI12">
        <v>0.27500000000000002</v>
      </c>
    </row>
    <row r="13" spans="1:35">
      <c r="A13" s="1" t="s">
        <v>88</v>
      </c>
      <c r="B13" s="1" t="s">
        <v>47</v>
      </c>
      <c r="C13" s="1" t="s">
        <v>77</v>
      </c>
      <c r="D13" s="1" t="s">
        <v>34</v>
      </c>
      <c r="E13" s="1">
        <v>5</v>
      </c>
      <c r="F13" s="1">
        <v>54.510257090000003</v>
      </c>
      <c r="G13" s="1">
        <v>11.433327329999999</v>
      </c>
      <c r="H13" s="1">
        <v>1.896217265</v>
      </c>
      <c r="I13" s="1">
        <v>1.52006547</v>
      </c>
      <c r="J13" s="1">
        <v>3.4162827349999998</v>
      </c>
      <c r="K13" s="1">
        <f t="shared" si="0"/>
        <v>0.53355380615311443</v>
      </c>
      <c r="L13" s="1">
        <v>1.9</v>
      </c>
      <c r="M13" s="1">
        <v>7.03</v>
      </c>
      <c r="N13" s="1">
        <v>7.2377441469999999</v>
      </c>
      <c r="O13" s="1">
        <v>0.37159999999999999</v>
      </c>
      <c r="P13" s="1">
        <v>12.9412</v>
      </c>
      <c r="Q13" s="1">
        <v>8.94</v>
      </c>
      <c r="R13" s="1">
        <v>0.28699999999999998</v>
      </c>
      <c r="S13" s="1">
        <v>2283.1999999999998</v>
      </c>
      <c r="T13" s="1">
        <v>262</v>
      </c>
      <c r="U13" s="1">
        <v>199</v>
      </c>
      <c r="V13" s="1">
        <v>6.62</v>
      </c>
      <c r="W13" s="1">
        <v>149.69</v>
      </c>
      <c r="X13" s="1">
        <v>12</v>
      </c>
      <c r="Y13" s="1">
        <v>7.8333333329999997</v>
      </c>
      <c r="Z13" s="1">
        <v>35025191.869999997</v>
      </c>
      <c r="AA13" s="1">
        <v>31496183.890000001</v>
      </c>
      <c r="AB13" s="1">
        <v>164336.26439999999</v>
      </c>
      <c r="AC13" s="1">
        <v>135377.9491</v>
      </c>
      <c r="AD13" s="1">
        <v>230972.39730000001</v>
      </c>
      <c r="AE13" s="1">
        <v>255488.65289999999</v>
      </c>
      <c r="AF13" s="1">
        <v>9720</v>
      </c>
      <c r="AG13" s="1">
        <v>2399</v>
      </c>
      <c r="AH13">
        <v>15.956014568565855</v>
      </c>
      <c r="AI13">
        <v>0.68300000000000005</v>
      </c>
    </row>
    <row r="14" spans="1:35">
      <c r="A14" s="1" t="s">
        <v>89</v>
      </c>
      <c r="B14" s="1" t="s">
        <v>47</v>
      </c>
      <c r="C14" s="1" t="s">
        <v>77</v>
      </c>
      <c r="D14" s="1" t="s">
        <v>36</v>
      </c>
      <c r="E14" s="1">
        <v>5</v>
      </c>
      <c r="F14" s="1">
        <v>53.387913179999998</v>
      </c>
      <c r="G14" s="1">
        <v>11.25839274</v>
      </c>
      <c r="H14" s="1">
        <v>0.86996273700000004</v>
      </c>
      <c r="I14" s="1">
        <v>2.8735132829999999</v>
      </c>
      <c r="J14" s="1">
        <v>3.7434760200000001</v>
      </c>
      <c r="K14" s="1">
        <f t="shared" si="0"/>
        <v>0.57327505546458346</v>
      </c>
      <c r="L14" s="1">
        <v>2.5</v>
      </c>
      <c r="M14" s="1">
        <v>7.22</v>
      </c>
      <c r="N14" s="1">
        <v>8.0562548490000001</v>
      </c>
      <c r="O14" s="1">
        <v>0.23139999999999999</v>
      </c>
      <c r="P14" s="1">
        <v>9.8971999999999998</v>
      </c>
      <c r="Q14" s="1">
        <v>6.9480000000000004</v>
      </c>
      <c r="R14" s="1">
        <v>0.33239999999999997</v>
      </c>
      <c r="S14" s="1">
        <v>2643.2</v>
      </c>
      <c r="T14" s="1">
        <v>229</v>
      </c>
      <c r="U14" s="1">
        <v>200.8</v>
      </c>
      <c r="V14" s="1">
        <v>5.6139999999999999</v>
      </c>
      <c r="W14" s="1">
        <v>234.82</v>
      </c>
      <c r="X14" s="1">
        <v>9</v>
      </c>
      <c r="Y14" s="1">
        <v>10.08333333</v>
      </c>
      <c r="Z14" s="1">
        <v>36800843.630000003</v>
      </c>
      <c r="AA14" s="1">
        <v>27031605.289999999</v>
      </c>
      <c r="AB14" s="1">
        <v>307292.35830000002</v>
      </c>
      <c r="AC14" s="1">
        <v>159280.63510000001</v>
      </c>
      <c r="AD14" s="1">
        <v>209775.70329999999</v>
      </c>
      <c r="AE14" s="1">
        <v>331682.4437</v>
      </c>
      <c r="AF14" s="1">
        <v>9559</v>
      </c>
      <c r="AG14" s="1">
        <v>2594</v>
      </c>
      <c r="AH14">
        <v>14.261588132198051</v>
      </c>
      <c r="AI14">
        <v>2.012</v>
      </c>
    </row>
    <row r="15" spans="1:35">
      <c r="A15" s="1" t="s">
        <v>90</v>
      </c>
      <c r="B15" s="1" t="s">
        <v>47</v>
      </c>
      <c r="C15" s="1" t="s">
        <v>77</v>
      </c>
      <c r="D15" s="1" t="s">
        <v>38</v>
      </c>
      <c r="E15" s="1">
        <v>5</v>
      </c>
      <c r="F15" s="1">
        <v>69.928912240000002</v>
      </c>
      <c r="G15" s="1">
        <v>13.29997558</v>
      </c>
      <c r="H15" s="1">
        <v>2.600877755</v>
      </c>
      <c r="I15" s="1">
        <v>2.681650356</v>
      </c>
      <c r="J15" s="1">
        <v>5.2825281110000004</v>
      </c>
      <c r="K15" s="1">
        <f t="shared" si="0"/>
        <v>0.72284181683077731</v>
      </c>
      <c r="L15" s="1">
        <v>2.2999999999999998</v>
      </c>
      <c r="M15" s="1">
        <v>7.63</v>
      </c>
      <c r="N15" s="1">
        <v>10.916191749999999</v>
      </c>
      <c r="O15" s="1">
        <v>0.2576</v>
      </c>
      <c r="P15" s="1">
        <v>11.729200000000001</v>
      </c>
      <c r="Q15" s="1">
        <v>6.9180000000000001</v>
      </c>
      <c r="R15" s="1">
        <v>0.68300000000000005</v>
      </c>
      <c r="S15" s="1">
        <v>3757.2</v>
      </c>
      <c r="T15" s="1">
        <v>238.8</v>
      </c>
      <c r="U15" s="1">
        <v>211.6</v>
      </c>
      <c r="V15" s="1">
        <v>6.72</v>
      </c>
      <c r="W15" s="1">
        <v>267.70999999999998</v>
      </c>
      <c r="X15" s="1">
        <v>10</v>
      </c>
      <c r="Y15" s="1">
        <v>25.8</v>
      </c>
      <c r="Z15" s="1">
        <v>104614198.09999999</v>
      </c>
      <c r="AA15" s="1">
        <v>154175264.40000001</v>
      </c>
      <c r="AB15" s="1">
        <v>953912.18570000003</v>
      </c>
      <c r="AC15" s="1">
        <v>345589.58250000002</v>
      </c>
      <c r="AD15" s="1">
        <v>675761.91070000001</v>
      </c>
      <c r="AE15" s="1">
        <v>663861.62269999995</v>
      </c>
      <c r="AF15" s="1">
        <v>9338</v>
      </c>
      <c r="AG15" s="1">
        <v>2600</v>
      </c>
      <c r="AH15">
        <v>13.237773802733674</v>
      </c>
      <c r="AI15">
        <v>2.12</v>
      </c>
    </row>
    <row r="16" spans="1:35">
      <c r="A16" s="1" t="s">
        <v>91</v>
      </c>
      <c r="B16" s="1" t="s">
        <v>47</v>
      </c>
      <c r="C16" s="1" t="s">
        <v>77</v>
      </c>
      <c r="D16" s="1" t="s">
        <v>45</v>
      </c>
      <c r="E16" s="1">
        <v>5</v>
      </c>
      <c r="F16" s="1">
        <v>58.428926869999998</v>
      </c>
      <c r="G16" s="1">
        <v>10.47508899</v>
      </c>
      <c r="H16" s="1">
        <v>2.4267585399999998</v>
      </c>
      <c r="I16" s="1">
        <v>2.1498462580000002</v>
      </c>
      <c r="J16" s="1">
        <v>4.576604798</v>
      </c>
      <c r="K16" s="1">
        <f t="shared" si="0"/>
        <v>0.66054341156250773</v>
      </c>
      <c r="L16" s="1">
        <v>4.3499999999999996</v>
      </c>
      <c r="M16" s="1">
        <v>6.41</v>
      </c>
      <c r="N16" s="1">
        <v>7.9782280940000003</v>
      </c>
      <c r="O16" s="1">
        <v>0.38200000000000001</v>
      </c>
      <c r="P16" s="1">
        <v>19.691199999999998</v>
      </c>
      <c r="Q16" s="1">
        <v>17.315999999999999</v>
      </c>
      <c r="R16" s="1">
        <v>0.48559999999999998</v>
      </c>
      <c r="S16" s="1">
        <v>2479.1999999999998</v>
      </c>
      <c r="T16" s="1">
        <v>286.8</v>
      </c>
      <c r="U16" s="1">
        <v>244.8</v>
      </c>
      <c r="V16" s="1">
        <v>5.7140000000000004</v>
      </c>
      <c r="W16" s="1">
        <v>126.94</v>
      </c>
      <c r="X16" s="1">
        <v>10</v>
      </c>
      <c r="Y16" s="1">
        <v>21.136363639999999</v>
      </c>
      <c r="Z16" s="1">
        <v>128285111.09999999</v>
      </c>
      <c r="AA16" s="1">
        <v>183774392.80000001</v>
      </c>
      <c r="AB16" s="1">
        <v>995804.61190000002</v>
      </c>
      <c r="AC16" s="1">
        <v>523444.39159999997</v>
      </c>
      <c r="AD16" s="1">
        <v>1079696.2560000001</v>
      </c>
      <c r="AE16" s="1">
        <v>1045963.497</v>
      </c>
      <c r="AF16" s="1">
        <v>9240</v>
      </c>
      <c r="AG16" s="1">
        <v>2497</v>
      </c>
      <c r="AH16">
        <v>12.766871829425547</v>
      </c>
      <c r="AI16">
        <v>-0.314</v>
      </c>
    </row>
    <row r="17" spans="1:35">
      <c r="A17" s="1" t="s">
        <v>92</v>
      </c>
      <c r="B17" s="1" t="s">
        <v>53</v>
      </c>
      <c r="C17" s="1" t="s">
        <v>77</v>
      </c>
      <c r="D17" s="1" t="s">
        <v>32</v>
      </c>
      <c r="E17" s="1">
        <v>10</v>
      </c>
      <c r="F17" s="1">
        <v>39.111477450000002</v>
      </c>
      <c r="G17" s="1">
        <v>10.64098781</v>
      </c>
      <c r="H17" s="1">
        <v>1.8845716269999999</v>
      </c>
      <c r="I17" s="1">
        <v>2.0255229680000002</v>
      </c>
      <c r="J17" s="1">
        <v>3.9100945949999999</v>
      </c>
      <c r="K17" s="1">
        <f t="shared" si="0"/>
        <v>0.59218726419626888</v>
      </c>
      <c r="L17" s="1">
        <v>2.95</v>
      </c>
      <c r="M17" s="1">
        <v>6.31</v>
      </c>
      <c r="N17" s="1">
        <v>7.3313691189999997</v>
      </c>
      <c r="O17" s="1">
        <v>0.4118</v>
      </c>
      <c r="P17" s="1">
        <v>20.959199999999999</v>
      </c>
      <c r="Q17" s="1">
        <v>17.844000000000001</v>
      </c>
      <c r="R17" s="1">
        <v>0.36320000000000002</v>
      </c>
      <c r="S17" s="1">
        <v>2161.1999999999998</v>
      </c>
      <c r="T17" s="1">
        <v>348.8</v>
      </c>
      <c r="U17" s="1">
        <v>244.6</v>
      </c>
      <c r="V17" s="1">
        <v>3.4140000000000001</v>
      </c>
      <c r="W17" s="1">
        <v>290.43</v>
      </c>
      <c r="X17" s="1">
        <v>8</v>
      </c>
      <c r="Y17" s="1">
        <v>9.5161290320000003</v>
      </c>
      <c r="Z17" s="1">
        <v>45230801.079999998</v>
      </c>
      <c r="AA17" s="1">
        <v>36576213.549999997</v>
      </c>
      <c r="AB17" s="1">
        <v>898803.33219999995</v>
      </c>
      <c r="AC17" s="1">
        <v>165689.27770000001</v>
      </c>
      <c r="AD17" s="1">
        <v>167857.2126</v>
      </c>
      <c r="AE17" s="1">
        <v>319923.79330000002</v>
      </c>
      <c r="AF17" s="1">
        <v>9687</v>
      </c>
      <c r="AG17" s="1">
        <v>2578</v>
      </c>
      <c r="AH17">
        <v>10.002693413098873</v>
      </c>
      <c r="AI17">
        <v>-0.64700000000000002</v>
      </c>
    </row>
    <row r="18" spans="1:35">
      <c r="A18" s="1" t="s">
        <v>93</v>
      </c>
      <c r="B18" s="1" t="s">
        <v>53</v>
      </c>
      <c r="C18" s="1" t="s">
        <v>77</v>
      </c>
      <c r="D18" s="1" t="s">
        <v>34</v>
      </c>
      <c r="E18" s="1">
        <v>10</v>
      </c>
      <c r="F18" s="1">
        <v>59.858221159999999</v>
      </c>
      <c r="G18" s="1">
        <v>12.34568722</v>
      </c>
      <c r="H18" s="1">
        <v>1.277122627</v>
      </c>
      <c r="I18" s="1">
        <v>2.8158245879999999</v>
      </c>
      <c r="J18" s="1">
        <v>4.0929472149999997</v>
      </c>
      <c r="K18" s="1">
        <f t="shared" si="0"/>
        <v>0.61203614377010496</v>
      </c>
      <c r="L18" s="1">
        <v>2.4500000000000002</v>
      </c>
      <c r="M18" s="1">
        <v>7.18</v>
      </c>
      <c r="N18" s="1">
        <v>7.663325028</v>
      </c>
      <c r="O18" s="1">
        <v>0.32400000000000001</v>
      </c>
      <c r="P18" s="1">
        <v>15.449199999999999</v>
      </c>
      <c r="Q18" s="1">
        <v>8.8040000000000003</v>
      </c>
      <c r="R18" s="1">
        <v>0.25659999999999999</v>
      </c>
      <c r="S18" s="1">
        <v>2581.1999999999998</v>
      </c>
      <c r="T18" s="1">
        <v>196.6</v>
      </c>
      <c r="U18" s="1">
        <v>165.38</v>
      </c>
      <c r="V18" s="1">
        <v>3.9420000000000002</v>
      </c>
      <c r="W18" s="1">
        <v>310.64999999999998</v>
      </c>
      <c r="X18" s="1">
        <v>10</v>
      </c>
      <c r="Y18" s="1">
        <v>8.9393939390000003</v>
      </c>
      <c r="Z18" s="1">
        <v>40926713.840000004</v>
      </c>
      <c r="AA18" s="1">
        <v>24217704.300000001</v>
      </c>
      <c r="AB18" s="1">
        <v>432942.61359999998</v>
      </c>
      <c r="AC18" s="1">
        <v>185828.05669999999</v>
      </c>
      <c r="AD18" s="1">
        <v>231247.43919999999</v>
      </c>
      <c r="AE18" s="1">
        <v>372083.96950000001</v>
      </c>
      <c r="AF18" s="1">
        <v>9773</v>
      </c>
      <c r="AG18" s="1">
        <v>2446</v>
      </c>
      <c r="AH18">
        <v>14.624723461037844</v>
      </c>
      <c r="AI18">
        <v>1.17</v>
      </c>
    </row>
    <row r="19" spans="1:35">
      <c r="A19" s="1" t="s">
        <v>94</v>
      </c>
      <c r="B19" s="1" t="s">
        <v>53</v>
      </c>
      <c r="C19" s="1" t="s">
        <v>77</v>
      </c>
      <c r="D19" s="1" t="s">
        <v>36</v>
      </c>
      <c r="E19" s="1">
        <v>10</v>
      </c>
      <c r="F19" s="1">
        <v>63.567830819999998</v>
      </c>
      <c r="G19" s="1">
        <v>14.4978149</v>
      </c>
      <c r="H19" s="1">
        <v>1.2905688280000001</v>
      </c>
      <c r="I19" s="1">
        <v>4.0448315719999997</v>
      </c>
      <c r="J19" s="1">
        <v>5.3354004000000002</v>
      </c>
      <c r="K19" s="1">
        <f t="shared" si="0"/>
        <v>0.72716701700987341</v>
      </c>
      <c r="L19" s="1">
        <v>2.4</v>
      </c>
      <c r="M19" s="1">
        <v>6.79</v>
      </c>
      <c r="N19" s="1">
        <v>8.9921699000000004</v>
      </c>
      <c r="O19" s="1">
        <v>0.3256</v>
      </c>
      <c r="P19" s="1">
        <v>14.4452</v>
      </c>
      <c r="Q19" s="1">
        <v>12.438000000000001</v>
      </c>
      <c r="R19" s="1">
        <v>0.43020000000000003</v>
      </c>
      <c r="S19" s="1">
        <v>2831.2</v>
      </c>
      <c r="T19" s="1">
        <v>354.6</v>
      </c>
      <c r="U19" s="1">
        <v>236.4</v>
      </c>
      <c r="V19" s="1">
        <v>4.5860000000000003</v>
      </c>
      <c r="W19" s="1">
        <v>205.28</v>
      </c>
      <c r="X19" s="1">
        <v>10</v>
      </c>
      <c r="Y19" s="1">
        <v>10.75757576</v>
      </c>
      <c r="Z19" s="1">
        <v>43837387.640000001</v>
      </c>
      <c r="AA19" s="1">
        <v>31482420.600000001</v>
      </c>
      <c r="AB19" s="1">
        <v>971470.61230000004</v>
      </c>
      <c r="AC19" s="1">
        <v>135605.49309999999</v>
      </c>
      <c r="AD19" s="1">
        <v>210832.79519999999</v>
      </c>
      <c r="AE19" s="1">
        <v>358322.3529</v>
      </c>
      <c r="AF19" s="1">
        <v>9735</v>
      </c>
      <c r="AG19" s="1">
        <v>2277</v>
      </c>
      <c r="AH19">
        <v>11.914350574326155</v>
      </c>
      <c r="AI19">
        <v>0.66800000000000004</v>
      </c>
    </row>
    <row r="20" spans="1:35">
      <c r="A20" s="1" t="s">
        <v>95</v>
      </c>
      <c r="B20" s="1" t="s">
        <v>53</v>
      </c>
      <c r="C20" s="1" t="s">
        <v>77</v>
      </c>
      <c r="D20" s="1" t="s">
        <v>38</v>
      </c>
      <c r="E20" s="1">
        <v>10</v>
      </c>
      <c r="F20" s="1">
        <v>52.809693729999999</v>
      </c>
      <c r="G20" s="1">
        <v>11.39098413</v>
      </c>
      <c r="H20" s="1">
        <v>2.4775039699999999</v>
      </c>
      <c r="I20" s="1">
        <v>2.5192303530000002</v>
      </c>
      <c r="J20" s="1">
        <v>4.9967343230000001</v>
      </c>
      <c r="K20" s="1">
        <f t="shared" si="0"/>
        <v>0.6986862585635687</v>
      </c>
      <c r="L20" s="1">
        <v>2.4</v>
      </c>
      <c r="M20" s="1">
        <v>7.04</v>
      </c>
      <c r="N20" s="1">
        <v>9.2511754740000001</v>
      </c>
      <c r="O20" s="1">
        <v>0.28920000000000001</v>
      </c>
      <c r="P20" s="1">
        <v>18.463200000000001</v>
      </c>
      <c r="Q20" s="1">
        <v>10.353999999999999</v>
      </c>
      <c r="R20" s="1">
        <v>0.44900000000000001</v>
      </c>
      <c r="S20" s="1">
        <v>3083.2</v>
      </c>
      <c r="T20" s="1">
        <v>204</v>
      </c>
      <c r="U20" s="1">
        <v>239.6</v>
      </c>
      <c r="V20" s="1">
        <v>5.0060000000000002</v>
      </c>
      <c r="W20" s="1">
        <v>210.4</v>
      </c>
      <c r="X20" s="1">
        <v>9</v>
      </c>
      <c r="Y20" s="1">
        <v>28.037037040000001</v>
      </c>
      <c r="Z20" s="1">
        <v>139319333.40000001</v>
      </c>
      <c r="AA20" s="1">
        <v>164529473.80000001</v>
      </c>
      <c r="AB20" s="1">
        <v>1103242.0660000001</v>
      </c>
      <c r="AC20" s="1">
        <v>702398.06429999997</v>
      </c>
      <c r="AD20" s="1">
        <v>603862.96550000005</v>
      </c>
      <c r="AE20" s="1">
        <v>896186.07120000001</v>
      </c>
      <c r="AF20" s="1">
        <v>9433</v>
      </c>
      <c r="AG20" s="1">
        <v>2457</v>
      </c>
      <c r="AH20">
        <v>10.568841630605942</v>
      </c>
      <c r="AI20">
        <v>1.2490000000000001</v>
      </c>
    </row>
    <row r="21" spans="1:35">
      <c r="A21" s="1" t="s">
        <v>96</v>
      </c>
      <c r="B21" s="1" t="s">
        <v>53</v>
      </c>
      <c r="C21" s="1" t="s">
        <v>77</v>
      </c>
      <c r="D21" s="1" t="s">
        <v>45</v>
      </c>
      <c r="E21" s="1">
        <v>10</v>
      </c>
      <c r="F21" s="1">
        <v>57.358336530000003</v>
      </c>
      <c r="G21" s="1">
        <v>9.2182917480000004</v>
      </c>
      <c r="H21" s="1">
        <v>1.61820618</v>
      </c>
      <c r="I21" s="1">
        <v>1.4320866189999999</v>
      </c>
      <c r="J21" s="1">
        <v>3.0502927990000002</v>
      </c>
      <c r="K21" s="1">
        <f t="shared" si="0"/>
        <v>0.48434152947356973</v>
      </c>
      <c r="L21" s="1">
        <v>5</v>
      </c>
      <c r="M21" s="1">
        <v>6.27</v>
      </c>
      <c r="N21" s="1">
        <v>7.0688061319999997</v>
      </c>
      <c r="O21" s="1">
        <v>0.374</v>
      </c>
      <c r="P21" s="1">
        <v>22.959199999999999</v>
      </c>
      <c r="Q21" s="1">
        <v>18.256</v>
      </c>
      <c r="R21" s="1">
        <v>0.435</v>
      </c>
      <c r="S21" s="1">
        <v>2183.1999999999998</v>
      </c>
      <c r="T21" s="1">
        <v>263.60000000000002</v>
      </c>
      <c r="U21" s="1">
        <v>216.6</v>
      </c>
      <c r="V21" s="1">
        <v>7.4539999999999997</v>
      </c>
      <c r="W21" s="1">
        <v>221.25</v>
      </c>
      <c r="X21" s="1">
        <v>11</v>
      </c>
      <c r="Y21" s="1">
        <v>24.56666667</v>
      </c>
      <c r="Z21" s="1">
        <v>105269644.59999999</v>
      </c>
      <c r="AA21" s="1">
        <v>177567874.09999999</v>
      </c>
      <c r="AB21" s="1">
        <v>1595407.423</v>
      </c>
      <c r="AC21" s="1">
        <v>289461.97149999999</v>
      </c>
      <c r="AD21" s="1">
        <v>417348.3664</v>
      </c>
      <c r="AE21" s="1">
        <v>914529.16709999996</v>
      </c>
      <c r="AF21" s="1">
        <v>9523</v>
      </c>
      <c r="AG21" s="1">
        <v>2584</v>
      </c>
      <c r="AH21">
        <v>18.804206779363675</v>
      </c>
      <c r="AI21">
        <v>-0.40799999999999997</v>
      </c>
    </row>
    <row r="22" spans="1:35">
      <c r="A22" s="1" t="s">
        <v>97</v>
      </c>
      <c r="B22" s="1" t="s">
        <v>59</v>
      </c>
      <c r="C22" s="1" t="s">
        <v>77</v>
      </c>
      <c r="D22" s="1" t="s">
        <v>32</v>
      </c>
      <c r="E22" s="1">
        <v>15</v>
      </c>
      <c r="F22" s="1">
        <v>47.366968389999997</v>
      </c>
      <c r="G22" s="1">
        <v>12.63204885</v>
      </c>
      <c r="H22" s="1">
        <v>1.371248963</v>
      </c>
      <c r="I22" s="1">
        <v>2.290668766</v>
      </c>
      <c r="J22" s="1">
        <v>3.6619177289999998</v>
      </c>
      <c r="K22" s="1">
        <f t="shared" si="0"/>
        <v>0.56370858293599924</v>
      </c>
      <c r="L22" s="1">
        <v>2.7</v>
      </c>
      <c r="M22" s="1">
        <v>6.53</v>
      </c>
      <c r="N22" s="1">
        <v>7.618208138</v>
      </c>
      <c r="O22" s="1">
        <v>0.36580000000000001</v>
      </c>
      <c r="P22" s="1">
        <v>21.459199999999999</v>
      </c>
      <c r="Q22" s="1">
        <v>13.446</v>
      </c>
      <c r="R22" s="1">
        <v>0.27560000000000001</v>
      </c>
      <c r="S22" s="1">
        <v>2409.1999999999998</v>
      </c>
      <c r="T22" s="1">
        <v>256.60000000000002</v>
      </c>
      <c r="U22" s="1">
        <v>219.8</v>
      </c>
      <c r="V22" s="1">
        <v>4.9279999999999999</v>
      </c>
      <c r="W22" s="1">
        <v>246.01</v>
      </c>
      <c r="X22" s="1">
        <v>10</v>
      </c>
      <c r="Y22" s="1">
        <v>7.5</v>
      </c>
      <c r="Z22" s="1">
        <v>36819741.460000001</v>
      </c>
      <c r="AA22" s="1">
        <v>23426948.510000002</v>
      </c>
      <c r="AB22" s="1">
        <v>508126.85470000003</v>
      </c>
      <c r="AC22" s="1">
        <v>125947.6701</v>
      </c>
      <c r="AD22" s="1">
        <v>184535.6263</v>
      </c>
      <c r="AE22" s="1">
        <v>363187.4473</v>
      </c>
      <c r="AF22" s="1">
        <v>9838</v>
      </c>
      <c r="AG22" s="1">
        <v>2546</v>
      </c>
      <c r="AH22">
        <v>12.935017085415247</v>
      </c>
      <c r="AI22">
        <v>0.109</v>
      </c>
    </row>
    <row r="23" spans="1:35">
      <c r="A23" s="1" t="s">
        <v>98</v>
      </c>
      <c r="B23" s="1" t="s">
        <v>59</v>
      </c>
      <c r="C23" s="1" t="s">
        <v>77</v>
      </c>
      <c r="D23" s="1" t="s">
        <v>34</v>
      </c>
      <c r="E23" s="1">
        <v>15</v>
      </c>
      <c r="F23" s="1">
        <v>65.001089870000001</v>
      </c>
      <c r="G23" s="1">
        <v>11.60797292</v>
      </c>
      <c r="H23" s="1">
        <v>0.87250477900000001</v>
      </c>
      <c r="I23" s="1">
        <v>1.897190624</v>
      </c>
      <c r="J23" s="1">
        <v>2.7696954030000001</v>
      </c>
      <c r="K23" s="1">
        <f t="shared" si="0"/>
        <v>0.44243201019439737</v>
      </c>
      <c r="L23" s="1">
        <v>2.75</v>
      </c>
      <c r="M23" s="1">
        <v>7.24</v>
      </c>
      <c r="N23" s="1">
        <v>9.0285341139999993</v>
      </c>
      <c r="O23" s="1">
        <v>0.37959999999999999</v>
      </c>
      <c r="P23" s="1">
        <v>18.923200000000001</v>
      </c>
      <c r="Q23" s="1">
        <v>9.8019999999999996</v>
      </c>
      <c r="R23" s="1">
        <v>0.28260000000000002</v>
      </c>
      <c r="S23" s="1">
        <v>3043.2</v>
      </c>
      <c r="T23" s="1">
        <v>208.6</v>
      </c>
      <c r="U23" s="1">
        <v>206.2</v>
      </c>
      <c r="V23" s="1">
        <v>6.0940000000000003</v>
      </c>
      <c r="W23" s="1">
        <v>219.64</v>
      </c>
      <c r="X23" s="1">
        <v>8</v>
      </c>
      <c r="Y23" s="1">
        <v>7.7878787880000004</v>
      </c>
      <c r="Z23" s="1">
        <v>29762405.27</v>
      </c>
      <c r="AA23" s="1">
        <v>14920767.619999999</v>
      </c>
      <c r="AB23" s="1">
        <v>1102923.182</v>
      </c>
      <c r="AC23" s="1">
        <v>99607.946599999996</v>
      </c>
      <c r="AD23" s="1">
        <v>158728.46470000001</v>
      </c>
      <c r="AE23" s="1">
        <v>238212.2549</v>
      </c>
      <c r="AF23" s="1">
        <v>10123</v>
      </c>
      <c r="AG23" s="1">
        <v>2594</v>
      </c>
      <c r="AH23">
        <v>23.468678107922614</v>
      </c>
      <c r="AI23">
        <v>0.73299999999999998</v>
      </c>
    </row>
    <row r="24" spans="1:35">
      <c r="A24" s="1" t="s">
        <v>99</v>
      </c>
      <c r="B24" s="1" t="s">
        <v>59</v>
      </c>
      <c r="C24" s="1" t="s">
        <v>77</v>
      </c>
      <c r="D24" s="1" t="s">
        <v>36</v>
      </c>
      <c r="E24" s="1">
        <v>15</v>
      </c>
      <c r="F24" s="1">
        <v>65.924854359999998</v>
      </c>
      <c r="G24" s="1">
        <v>11.98037806</v>
      </c>
      <c r="H24" s="1">
        <v>1.3201259759999999</v>
      </c>
      <c r="I24" s="1">
        <v>2.2340593430000002</v>
      </c>
      <c r="J24" s="1">
        <v>3.5541853190000001</v>
      </c>
      <c r="K24" s="1">
        <f t="shared" si="0"/>
        <v>0.55074006863552372</v>
      </c>
      <c r="L24" s="1">
        <v>2.25</v>
      </c>
      <c r="M24" s="1">
        <v>7.59</v>
      </c>
      <c r="N24" s="1">
        <v>10.6716748</v>
      </c>
      <c r="O24" s="1">
        <v>0.23480000000000001</v>
      </c>
      <c r="P24" s="1">
        <v>11.9732</v>
      </c>
      <c r="Q24" s="1">
        <v>6.7560000000000002</v>
      </c>
      <c r="R24" s="1">
        <v>0.25519999999999998</v>
      </c>
      <c r="S24" s="1">
        <v>3777.2</v>
      </c>
      <c r="T24" s="1">
        <v>190.04</v>
      </c>
      <c r="U24" s="1">
        <v>172.12</v>
      </c>
      <c r="V24" s="1">
        <v>5.5720000000000001</v>
      </c>
      <c r="W24" s="1">
        <v>619.54999999999995</v>
      </c>
      <c r="X24" s="1">
        <v>4</v>
      </c>
      <c r="Y24" s="1">
        <v>11.08333333</v>
      </c>
      <c r="Z24" s="1">
        <v>37968234.82</v>
      </c>
      <c r="AA24" s="1">
        <v>16880016.23</v>
      </c>
      <c r="AB24" s="1">
        <v>627971.01729999995</v>
      </c>
      <c r="AC24" s="1">
        <v>92374.942559999996</v>
      </c>
      <c r="AD24" s="1">
        <v>282340.15330000001</v>
      </c>
      <c r="AE24" s="1">
        <v>311489.96039999998</v>
      </c>
      <c r="AF24" s="1">
        <v>9622</v>
      </c>
      <c r="AG24" s="1">
        <v>2480</v>
      </c>
      <c r="AH24">
        <v>18.548513496912566</v>
      </c>
      <c r="AI24">
        <v>2.274</v>
      </c>
    </row>
    <row r="25" spans="1:35">
      <c r="A25" s="1" t="s">
        <v>100</v>
      </c>
      <c r="B25" s="1" t="s">
        <v>59</v>
      </c>
      <c r="C25" s="1" t="s">
        <v>77</v>
      </c>
      <c r="D25" s="1" t="s">
        <v>38</v>
      </c>
      <c r="E25" s="1">
        <v>15</v>
      </c>
      <c r="F25" s="1">
        <v>91.420598299999995</v>
      </c>
      <c r="G25" s="1">
        <v>14.054217339999999</v>
      </c>
      <c r="H25" s="1">
        <v>5.7309229970000004</v>
      </c>
      <c r="I25" s="1">
        <v>2.216235008</v>
      </c>
      <c r="J25" s="1">
        <v>7.9471580050000004</v>
      </c>
      <c r="K25" s="1">
        <f t="shared" si="0"/>
        <v>0.90021184772400964</v>
      </c>
      <c r="L25" s="1">
        <v>2.4</v>
      </c>
      <c r="M25" s="1">
        <v>6.86</v>
      </c>
      <c r="N25" s="1">
        <v>9.8664921959999994</v>
      </c>
      <c r="O25" s="1">
        <v>0.33939999999999998</v>
      </c>
      <c r="P25" s="1">
        <v>22.799199999999999</v>
      </c>
      <c r="Q25" s="1">
        <v>13.013999999999999</v>
      </c>
      <c r="R25" s="1">
        <v>0.32040000000000002</v>
      </c>
      <c r="S25" s="1">
        <v>3223.2</v>
      </c>
      <c r="T25" s="1">
        <v>261.8</v>
      </c>
      <c r="U25" s="1">
        <v>260.2</v>
      </c>
      <c r="V25" s="1">
        <v>12.2</v>
      </c>
      <c r="W25" s="1">
        <v>202.13</v>
      </c>
      <c r="X25" s="1">
        <v>8</v>
      </c>
      <c r="Y25" s="1">
        <v>24.96153846</v>
      </c>
      <c r="Z25" s="1">
        <v>130103462.40000001</v>
      </c>
      <c r="AA25" s="1">
        <v>148348934.59999999</v>
      </c>
      <c r="AB25" s="1">
        <v>2294809.3250000002</v>
      </c>
      <c r="AC25" s="1">
        <v>743919.33669999999</v>
      </c>
      <c r="AD25" s="1">
        <v>501012.95140000002</v>
      </c>
      <c r="AE25" s="1">
        <v>930654.76619999995</v>
      </c>
      <c r="AF25" s="1">
        <v>9572</v>
      </c>
      <c r="AG25" s="1">
        <v>2524</v>
      </c>
      <c r="AH25">
        <v>11.50355866115688</v>
      </c>
      <c r="AI25">
        <v>0.58399999999999996</v>
      </c>
    </row>
    <row r="26" spans="1:35">
      <c r="A26" s="1" t="s">
        <v>101</v>
      </c>
      <c r="B26" s="1" t="s">
        <v>59</v>
      </c>
      <c r="C26" s="1" t="s">
        <v>77</v>
      </c>
      <c r="D26" s="1" t="s">
        <v>45</v>
      </c>
      <c r="E26" s="1">
        <v>15</v>
      </c>
      <c r="F26" s="1">
        <v>55.61939812</v>
      </c>
      <c r="G26" s="1">
        <v>8.9306354950000006</v>
      </c>
      <c r="H26" s="1">
        <v>1.929315058</v>
      </c>
      <c r="I26" s="1">
        <v>1.0368778789999999</v>
      </c>
      <c r="J26" s="1">
        <v>2.9661929370000002</v>
      </c>
      <c r="K26" s="1">
        <f t="shared" si="0"/>
        <v>0.47219939643925257</v>
      </c>
      <c r="L26" s="1">
        <v>5.4</v>
      </c>
      <c r="M26" s="1">
        <v>5.84</v>
      </c>
      <c r="N26" s="1">
        <v>6.479837904</v>
      </c>
      <c r="O26" s="1">
        <v>0.42680000000000001</v>
      </c>
      <c r="P26" s="1">
        <v>31.9392</v>
      </c>
      <c r="Q26" s="1">
        <v>26.82</v>
      </c>
      <c r="R26" s="1">
        <v>0.53639999999999999</v>
      </c>
      <c r="S26" s="1">
        <v>1921.6</v>
      </c>
      <c r="T26" s="1">
        <v>267.60000000000002</v>
      </c>
      <c r="U26" s="1">
        <v>230.8</v>
      </c>
      <c r="V26" s="1">
        <v>6.444</v>
      </c>
      <c r="W26" s="1">
        <v>233.37</v>
      </c>
      <c r="X26" s="1">
        <v>7</v>
      </c>
      <c r="Y26" s="1">
        <v>22.31818182</v>
      </c>
      <c r="Z26" s="1">
        <v>121272831.2</v>
      </c>
      <c r="AA26" s="1">
        <v>125246154.59999999</v>
      </c>
      <c r="AB26" s="1">
        <v>3038164.1090000002</v>
      </c>
      <c r="AC26" s="1">
        <v>637370.27130000002</v>
      </c>
      <c r="AD26" s="1">
        <v>736228.15890000004</v>
      </c>
      <c r="AE26" s="1">
        <v>1045963.497</v>
      </c>
      <c r="AF26" s="1">
        <v>9721</v>
      </c>
      <c r="AG26" s="1">
        <v>2548</v>
      </c>
      <c r="AH26">
        <v>18.751105980399682</v>
      </c>
      <c r="AI26">
        <v>-1.599</v>
      </c>
    </row>
    <row r="27" spans="1:35">
      <c r="A27" s="1" t="s">
        <v>102</v>
      </c>
      <c r="B27" s="1" t="s">
        <v>65</v>
      </c>
      <c r="C27" s="1" t="s">
        <v>77</v>
      </c>
      <c r="D27" s="1" t="s">
        <v>32</v>
      </c>
      <c r="E27" s="1">
        <v>20</v>
      </c>
      <c r="F27" s="1">
        <v>50.841619819999998</v>
      </c>
      <c r="G27" s="1">
        <v>11.334724509999999</v>
      </c>
      <c r="H27" s="1">
        <v>1.31985913</v>
      </c>
      <c r="I27" s="1">
        <v>1.842726401</v>
      </c>
      <c r="J27" s="1">
        <v>3.1625855309999999</v>
      </c>
      <c r="K27" s="1">
        <f t="shared" si="0"/>
        <v>0.50004227968238246</v>
      </c>
      <c r="L27" s="1">
        <v>5.3</v>
      </c>
      <c r="M27" s="1">
        <v>5.8</v>
      </c>
      <c r="N27" s="1">
        <v>4.8207307129999997</v>
      </c>
      <c r="O27" s="1">
        <v>0.42380000000000001</v>
      </c>
      <c r="P27" s="1">
        <v>36.159199999999998</v>
      </c>
      <c r="Q27" s="1">
        <v>32.64</v>
      </c>
      <c r="R27" s="1">
        <v>0.28839999999999999</v>
      </c>
      <c r="S27" s="1">
        <v>1340</v>
      </c>
      <c r="T27" s="1">
        <v>291.60000000000002</v>
      </c>
      <c r="U27" s="1">
        <v>170.62</v>
      </c>
      <c r="V27" s="1">
        <v>2.7879999999999998</v>
      </c>
      <c r="W27" s="1">
        <v>220.38</v>
      </c>
      <c r="X27" s="1">
        <v>7</v>
      </c>
      <c r="Y27" s="1">
        <v>7.2352941179999997</v>
      </c>
      <c r="Z27" s="1">
        <v>23214782.719999999</v>
      </c>
      <c r="AA27" s="1">
        <v>27438509.5</v>
      </c>
      <c r="AB27" s="1">
        <v>1183293.835</v>
      </c>
      <c r="AC27" s="1">
        <v>188843.1635</v>
      </c>
      <c r="AD27" s="1">
        <v>128059.6491</v>
      </c>
      <c r="AE27" s="1">
        <v>308659.6826</v>
      </c>
      <c r="AF27" s="1">
        <v>10153</v>
      </c>
      <c r="AG27" s="1">
        <v>2290</v>
      </c>
      <c r="AH27">
        <v>16.075966743553661</v>
      </c>
      <c r="AI27">
        <v>-1.919</v>
      </c>
    </row>
    <row r="28" spans="1:35">
      <c r="A28" s="1" t="s">
        <v>103</v>
      </c>
      <c r="B28" s="1" t="s">
        <v>65</v>
      </c>
      <c r="C28" s="1" t="s">
        <v>77</v>
      </c>
      <c r="D28" s="1" t="s">
        <v>34</v>
      </c>
      <c r="E28" s="1">
        <v>20</v>
      </c>
      <c r="F28" s="1">
        <v>46.507957400000002</v>
      </c>
      <c r="G28" s="1">
        <v>11.381497230000001</v>
      </c>
      <c r="H28" s="1">
        <v>1.3490440500000001</v>
      </c>
      <c r="I28" s="1">
        <v>1.7782853380000001</v>
      </c>
      <c r="J28" s="1">
        <v>3.1273293880000002</v>
      </c>
      <c r="K28" s="1">
        <f t="shared" si="0"/>
        <v>0.49517362600054449</v>
      </c>
      <c r="L28" s="1">
        <v>3.5</v>
      </c>
      <c r="M28" s="1">
        <v>6.1</v>
      </c>
      <c r="N28" s="1">
        <v>7.001877146</v>
      </c>
      <c r="O28" s="1">
        <v>0.4446</v>
      </c>
      <c r="P28" s="1">
        <v>25.839200000000002</v>
      </c>
      <c r="Q28" s="1">
        <v>23.94</v>
      </c>
      <c r="R28" s="1">
        <v>0.29859999999999998</v>
      </c>
      <c r="S28" s="1">
        <v>2103.1999999999998</v>
      </c>
      <c r="T28" s="1">
        <v>297.39999999999998</v>
      </c>
      <c r="U28" s="1">
        <v>228</v>
      </c>
      <c r="V28" s="1">
        <v>7.202</v>
      </c>
      <c r="W28" s="1">
        <v>306.55</v>
      </c>
      <c r="X28" s="1">
        <v>8</v>
      </c>
      <c r="Y28" s="1">
        <v>12.870967739999999</v>
      </c>
      <c r="Z28" s="1">
        <v>19222866.789999999</v>
      </c>
      <c r="AA28" s="1">
        <v>15051233.77</v>
      </c>
      <c r="AB28" s="1">
        <v>606060.8615</v>
      </c>
      <c r="AC28" s="1">
        <v>31071.610369999999</v>
      </c>
      <c r="AD28" s="1">
        <v>45122.80891</v>
      </c>
      <c r="AE28" s="1">
        <v>145903.64910000001</v>
      </c>
      <c r="AF28" s="1">
        <v>10404</v>
      </c>
      <c r="AG28" s="1">
        <v>2531</v>
      </c>
      <c r="AH28">
        <v>14.871461119016606</v>
      </c>
      <c r="AI28">
        <v>-1.385</v>
      </c>
    </row>
    <row r="29" spans="1:35">
      <c r="A29" s="1" t="s">
        <v>104</v>
      </c>
      <c r="B29" s="1" t="s">
        <v>65</v>
      </c>
      <c r="C29" s="1" t="s">
        <v>77</v>
      </c>
      <c r="D29" s="1" t="s">
        <v>36</v>
      </c>
      <c r="E29" s="1">
        <v>20</v>
      </c>
      <c r="F29" s="1">
        <v>44.85562599</v>
      </c>
      <c r="G29" s="1">
        <v>12.87562741</v>
      </c>
      <c r="H29" s="1">
        <v>3.647351327</v>
      </c>
      <c r="I29" s="1">
        <v>3.1522814800000001</v>
      </c>
      <c r="J29" s="1">
        <v>6.7996328070000001</v>
      </c>
      <c r="K29" s="1">
        <f t="shared" si="0"/>
        <v>0.83248546061808137</v>
      </c>
      <c r="L29" s="1">
        <v>3.65</v>
      </c>
      <c r="M29" s="1">
        <v>6.08</v>
      </c>
      <c r="N29" s="1">
        <v>7.4011577480000001</v>
      </c>
      <c r="O29" s="1">
        <v>0.41860000000000003</v>
      </c>
      <c r="P29" s="1">
        <v>26.299199999999999</v>
      </c>
      <c r="Q29" s="1">
        <v>21</v>
      </c>
      <c r="R29" s="1">
        <v>0.3286</v>
      </c>
      <c r="S29" s="1">
        <v>2199.1999999999998</v>
      </c>
      <c r="T29" s="1">
        <v>343.4</v>
      </c>
      <c r="U29" s="1">
        <v>241</v>
      </c>
      <c r="V29" s="1">
        <v>4.25</v>
      </c>
      <c r="W29" s="1">
        <v>260.64999999999998</v>
      </c>
      <c r="X29" s="1">
        <v>5</v>
      </c>
      <c r="Y29" s="1">
        <v>8.0571428570000005</v>
      </c>
      <c r="Z29" s="1">
        <v>31010898.16</v>
      </c>
      <c r="AA29" s="1">
        <v>16532974.560000001</v>
      </c>
      <c r="AB29" s="1">
        <v>2226818.122</v>
      </c>
      <c r="AC29" s="1">
        <v>195893.13819999999</v>
      </c>
      <c r="AD29" s="1">
        <v>191065.26199999999</v>
      </c>
      <c r="AE29" s="1">
        <v>501849.98060000001</v>
      </c>
      <c r="AF29" s="1">
        <v>10417</v>
      </c>
      <c r="AG29" s="1">
        <v>2495</v>
      </c>
      <c r="AH29">
        <v>6.5967718056514162</v>
      </c>
      <c r="AI29">
        <v>-1.042</v>
      </c>
    </row>
    <row r="30" spans="1:35">
      <c r="A30" s="1" t="s">
        <v>105</v>
      </c>
      <c r="B30" s="1" t="s">
        <v>65</v>
      </c>
      <c r="C30" s="1" t="s">
        <v>77</v>
      </c>
      <c r="D30" s="1" t="s">
        <v>38</v>
      </c>
      <c r="E30" s="1">
        <v>20</v>
      </c>
      <c r="F30" s="1">
        <v>55.882908929999999</v>
      </c>
      <c r="G30" s="1">
        <v>12.18798439</v>
      </c>
      <c r="H30" s="1">
        <v>4.2103798460000004</v>
      </c>
      <c r="I30" s="1">
        <v>2.9117566639999999</v>
      </c>
      <c r="J30" s="1">
        <v>7.1221365099999998</v>
      </c>
      <c r="K30" s="1">
        <f t="shared" si="0"/>
        <v>0.85261029354092477</v>
      </c>
      <c r="L30" s="1">
        <v>4.25</v>
      </c>
      <c r="M30" s="1">
        <v>6.06</v>
      </c>
      <c r="N30" s="1">
        <v>7.4334181719999997</v>
      </c>
      <c r="O30" s="1">
        <v>0.43719999999999998</v>
      </c>
      <c r="P30" s="1">
        <v>31.139199999999999</v>
      </c>
      <c r="Q30" s="1">
        <v>21.94</v>
      </c>
      <c r="R30" s="1">
        <v>0.36840000000000001</v>
      </c>
      <c r="S30" s="1">
        <v>2281.1999999999998</v>
      </c>
      <c r="T30" s="1">
        <v>281.39999999999998</v>
      </c>
      <c r="U30" s="1">
        <v>236.2</v>
      </c>
      <c r="V30" s="1">
        <v>5.6840000000000002</v>
      </c>
      <c r="W30" s="1">
        <v>236.92</v>
      </c>
      <c r="X30" s="1">
        <v>8</v>
      </c>
      <c r="Y30" s="1">
        <v>30.6</v>
      </c>
      <c r="Z30" s="1">
        <v>156921297.09999999</v>
      </c>
      <c r="AA30" s="1">
        <v>192853615</v>
      </c>
      <c r="AB30" s="1">
        <v>9410900.0010000002</v>
      </c>
      <c r="AC30" s="1">
        <v>859323.02489999996</v>
      </c>
      <c r="AD30" s="1">
        <v>432548.60440000001</v>
      </c>
      <c r="AE30" s="1">
        <v>1225145.43</v>
      </c>
      <c r="AF30" s="1">
        <v>10133</v>
      </c>
      <c r="AG30" s="1">
        <v>2398</v>
      </c>
      <c r="AH30">
        <v>7.8463686916891175</v>
      </c>
      <c r="AI30">
        <v>-1.2509999999999999</v>
      </c>
    </row>
    <row r="31" spans="1:35">
      <c r="A31" s="1" t="s">
        <v>106</v>
      </c>
      <c r="B31" s="1" t="s">
        <v>65</v>
      </c>
      <c r="C31" s="1" t="s">
        <v>77</v>
      </c>
      <c r="D31" s="1" t="s">
        <v>45</v>
      </c>
      <c r="E31" s="1">
        <v>20</v>
      </c>
      <c r="F31" s="1">
        <v>48.872826770000003</v>
      </c>
      <c r="G31" s="1">
        <v>8.2614804230000001</v>
      </c>
      <c r="H31" s="1">
        <v>1.787563048</v>
      </c>
      <c r="I31" s="1">
        <v>0.82583322100000001</v>
      </c>
      <c r="J31" s="1">
        <v>2.6133962689999999</v>
      </c>
      <c r="K31" s="1">
        <f t="shared" si="0"/>
        <v>0.41720526674677894</v>
      </c>
      <c r="L31" s="1">
        <v>7.25</v>
      </c>
      <c r="M31" s="1">
        <v>5.76</v>
      </c>
      <c r="N31" s="1">
        <v>5.1757269790000002</v>
      </c>
      <c r="O31" s="1">
        <v>0.41839999999999999</v>
      </c>
      <c r="P31" s="1">
        <v>32.319200000000002</v>
      </c>
      <c r="Q31" s="1">
        <v>29.26</v>
      </c>
      <c r="R31" s="1">
        <v>0.43780000000000002</v>
      </c>
      <c r="S31" s="1">
        <v>1539</v>
      </c>
      <c r="T31" s="1">
        <v>204.6</v>
      </c>
      <c r="U31" s="1">
        <v>187.76</v>
      </c>
      <c r="V31" s="1">
        <v>4.8940000000000001</v>
      </c>
      <c r="W31" s="1">
        <v>426.94</v>
      </c>
      <c r="X31" s="1">
        <v>7</v>
      </c>
      <c r="Y31" s="1">
        <v>15.6097561</v>
      </c>
      <c r="Z31" s="1">
        <v>73731466.109999999</v>
      </c>
      <c r="AA31" s="1">
        <v>140850619.30000001</v>
      </c>
      <c r="AB31" s="1">
        <v>1597892.618</v>
      </c>
      <c r="AC31" s="1">
        <v>273593.98269999999</v>
      </c>
      <c r="AD31" s="1">
        <v>459825.98070000001</v>
      </c>
      <c r="AE31" s="1">
        <v>773170.63320000004</v>
      </c>
      <c r="AF31" s="1">
        <v>9909</v>
      </c>
      <c r="AG31" s="1">
        <v>2405</v>
      </c>
      <c r="AH31">
        <v>18.700886409660672</v>
      </c>
      <c r="AI31">
        <v>-1.7250000000000001</v>
      </c>
    </row>
    <row r="32" spans="1:35">
      <c r="A32" s="1" t="s">
        <v>107</v>
      </c>
      <c r="B32" s="1" t="s">
        <v>71</v>
      </c>
      <c r="C32" s="1" t="s">
        <v>77</v>
      </c>
      <c r="D32" s="1" t="s">
        <v>32</v>
      </c>
      <c r="E32" s="1">
        <v>50</v>
      </c>
      <c r="F32" s="1">
        <v>64.169858199999993</v>
      </c>
      <c r="G32" s="1">
        <v>20.75574297</v>
      </c>
      <c r="H32" s="1">
        <v>9.4214821989999997</v>
      </c>
      <c r="I32" s="1">
        <v>1.297884051</v>
      </c>
      <c r="J32" s="1">
        <v>10.71936625</v>
      </c>
      <c r="K32" s="1">
        <f t="shared" si="0"/>
        <v>1.0301691097724288</v>
      </c>
      <c r="L32" s="1">
        <v>14.55</v>
      </c>
      <c r="M32" s="1">
        <v>5.14</v>
      </c>
      <c r="N32" s="1">
        <v>4.2696850609999997</v>
      </c>
      <c r="O32" s="1">
        <v>0.53080000000000005</v>
      </c>
      <c r="P32" s="1">
        <v>51.479199999999999</v>
      </c>
      <c r="Q32" s="1">
        <v>35.200000000000003</v>
      </c>
      <c r="R32" s="1">
        <v>0.70899999999999996</v>
      </c>
      <c r="S32" s="1">
        <v>1033.8</v>
      </c>
      <c r="T32" s="1">
        <v>351.4</v>
      </c>
      <c r="U32" s="1">
        <v>183.44</v>
      </c>
      <c r="V32" s="1">
        <v>4.5599999999999996</v>
      </c>
      <c r="W32" s="1">
        <v>212.41</v>
      </c>
      <c r="X32" s="1">
        <v>7</v>
      </c>
      <c r="Y32" s="1">
        <v>5.3666666669999996</v>
      </c>
      <c r="Z32" s="1">
        <v>12434236.17</v>
      </c>
      <c r="AA32" s="1">
        <v>3470061.9330000002</v>
      </c>
      <c r="AB32" s="1">
        <v>2632892.8089999999</v>
      </c>
      <c r="AC32" s="1">
        <v>196516.81649999999</v>
      </c>
      <c r="AD32" s="1">
        <v>60318.661840000001</v>
      </c>
      <c r="AE32" s="1">
        <v>522901.06410000002</v>
      </c>
      <c r="AF32" s="1">
        <v>11181</v>
      </c>
      <c r="AG32" s="1">
        <v>1691</v>
      </c>
      <c r="AH32">
        <v>5.9863481388183741</v>
      </c>
      <c r="AI32">
        <v>-3.3759999999999999</v>
      </c>
    </row>
    <row r="33" spans="1:35">
      <c r="A33" s="1" t="s">
        <v>108</v>
      </c>
      <c r="B33" s="1" t="s">
        <v>71</v>
      </c>
      <c r="C33" s="1" t="s">
        <v>77</v>
      </c>
      <c r="D33" s="1" t="s">
        <v>34</v>
      </c>
      <c r="E33" s="1">
        <v>50</v>
      </c>
      <c r="F33" s="1">
        <v>46.820939150000001</v>
      </c>
      <c r="G33" s="1">
        <v>15.865072079999999</v>
      </c>
      <c r="H33" s="1">
        <v>5.1134567940000002</v>
      </c>
      <c r="I33" s="1">
        <v>1.408434143</v>
      </c>
      <c r="J33" s="1">
        <v>6.5218909370000002</v>
      </c>
      <c r="K33" s="1">
        <f t="shared" si="0"/>
        <v>0.81437353199598628</v>
      </c>
      <c r="L33" s="1">
        <v>11.95</v>
      </c>
      <c r="M33" s="1">
        <v>5.42</v>
      </c>
      <c r="N33" s="1">
        <v>4.4484599779999998</v>
      </c>
      <c r="O33" s="1">
        <v>0.49259999999999998</v>
      </c>
      <c r="P33" s="1">
        <v>43.819200000000002</v>
      </c>
      <c r="Q33" s="1">
        <v>30.94</v>
      </c>
      <c r="R33" s="1">
        <v>0.24</v>
      </c>
      <c r="S33" s="1">
        <v>1253.2</v>
      </c>
      <c r="T33" s="1">
        <v>232.2</v>
      </c>
      <c r="U33" s="1">
        <v>165.76</v>
      </c>
      <c r="V33" s="1">
        <v>6.7640000000000002</v>
      </c>
      <c r="W33" s="1">
        <v>274.81</v>
      </c>
      <c r="X33" s="1">
        <v>6</v>
      </c>
      <c r="Y33" s="1">
        <v>5.1111111109999996</v>
      </c>
      <c r="Z33" s="1">
        <v>8863897.0789999999</v>
      </c>
      <c r="AA33" s="1">
        <v>3538330.5240000002</v>
      </c>
      <c r="AB33" s="1">
        <v>4923242.9220000003</v>
      </c>
      <c r="AC33" s="1">
        <v>63221.639779999998</v>
      </c>
      <c r="AD33" s="1">
        <v>74203.890849999996</v>
      </c>
      <c r="AE33" s="1">
        <v>334710.14010000002</v>
      </c>
      <c r="AF33" s="1">
        <v>11225</v>
      </c>
      <c r="AG33" s="1">
        <v>2114</v>
      </c>
      <c r="AH33">
        <v>7.1790435630217901</v>
      </c>
      <c r="AI33">
        <v>-2.6419999999999999</v>
      </c>
    </row>
    <row r="34" spans="1:35">
      <c r="A34" s="1" t="s">
        <v>109</v>
      </c>
      <c r="B34" s="1" t="s">
        <v>71</v>
      </c>
      <c r="C34" s="1" t="s">
        <v>77</v>
      </c>
      <c r="D34" s="1" t="s">
        <v>36</v>
      </c>
      <c r="E34" s="1">
        <v>50</v>
      </c>
      <c r="F34" s="1">
        <v>64.099618770000006</v>
      </c>
      <c r="G34" s="1">
        <v>15.72667699</v>
      </c>
      <c r="H34" s="1">
        <v>4.0920585630000001</v>
      </c>
      <c r="I34" s="1">
        <v>2.2099231000000001</v>
      </c>
      <c r="J34" s="1">
        <v>6.3019816630000003</v>
      </c>
      <c r="K34" s="1">
        <f t="shared" si="0"/>
        <v>0.79947713516462304</v>
      </c>
      <c r="L34" s="1">
        <v>5.8</v>
      </c>
      <c r="M34" s="1">
        <v>6.61</v>
      </c>
      <c r="N34" s="1">
        <v>7.7624342530000003</v>
      </c>
      <c r="O34" s="1">
        <v>0.3604</v>
      </c>
      <c r="P34" s="1">
        <v>36.859200000000001</v>
      </c>
      <c r="Q34" s="1">
        <v>17.312000000000001</v>
      </c>
      <c r="R34" s="1">
        <v>0.31040000000000001</v>
      </c>
      <c r="S34" s="1">
        <v>2555.1999999999998</v>
      </c>
      <c r="T34" s="1">
        <v>214</v>
      </c>
      <c r="U34" s="1">
        <v>192.51</v>
      </c>
      <c r="V34" s="1">
        <v>5.4260000000000002</v>
      </c>
      <c r="W34" s="1">
        <v>402.46</v>
      </c>
      <c r="X34" s="1">
        <v>3</v>
      </c>
      <c r="Y34" s="1">
        <v>9.3000000000000007</v>
      </c>
      <c r="Z34" s="1">
        <v>24107208.010000002</v>
      </c>
      <c r="AA34" s="1">
        <v>12373269.300000001</v>
      </c>
      <c r="AB34" s="1">
        <v>2814760.11</v>
      </c>
      <c r="AC34" s="1">
        <v>86508.975730000006</v>
      </c>
      <c r="AD34" s="1">
        <v>164529.58749999999</v>
      </c>
      <c r="AE34" s="1">
        <v>409292.3665</v>
      </c>
      <c r="AF34" s="1">
        <v>10978</v>
      </c>
      <c r="AG34" s="1">
        <v>2386</v>
      </c>
      <c r="AH34">
        <v>10.171343269108462</v>
      </c>
      <c r="AI34">
        <v>3.0000000000000001E-3</v>
      </c>
    </row>
    <row r="35" spans="1:35">
      <c r="A35" s="1" t="s">
        <v>110</v>
      </c>
      <c r="B35" s="1" t="s">
        <v>71</v>
      </c>
      <c r="C35" s="1" t="s">
        <v>77</v>
      </c>
      <c r="D35" s="1" t="s">
        <v>38</v>
      </c>
      <c r="E35" s="1">
        <v>50</v>
      </c>
      <c r="F35" s="1">
        <v>69.343012650000006</v>
      </c>
      <c r="G35" s="1">
        <v>13.74407467</v>
      </c>
      <c r="H35" s="1">
        <v>6.4730137020000003</v>
      </c>
      <c r="I35" s="1">
        <v>1.379237786</v>
      </c>
      <c r="J35" s="1">
        <v>7.8522514880000003</v>
      </c>
      <c r="K35" s="1">
        <f t="shared" si="0"/>
        <v>0.8949942005180892</v>
      </c>
      <c r="L35" s="1">
        <v>11.35</v>
      </c>
      <c r="M35" s="1">
        <v>4.8899999999999997</v>
      </c>
      <c r="N35" s="1">
        <v>4.4909983279999999</v>
      </c>
      <c r="O35" s="1">
        <v>0.42480000000000001</v>
      </c>
      <c r="P35" s="1">
        <v>49.979199999999999</v>
      </c>
      <c r="Q35" s="1">
        <v>47.36</v>
      </c>
      <c r="R35" s="1">
        <v>0.26079999999999998</v>
      </c>
      <c r="S35" s="1">
        <v>1188.5999999999999</v>
      </c>
      <c r="T35" s="1">
        <v>262.8</v>
      </c>
      <c r="U35" s="1">
        <v>197.76</v>
      </c>
      <c r="V35" s="1">
        <v>4.9800000000000004</v>
      </c>
      <c r="W35" s="1">
        <v>247.35</v>
      </c>
      <c r="X35" s="1">
        <v>5</v>
      </c>
      <c r="Y35" s="1">
        <v>18.47826087</v>
      </c>
      <c r="Z35" s="1">
        <v>48384321.899999999</v>
      </c>
      <c r="AA35" s="1">
        <v>34981666.079999998</v>
      </c>
      <c r="AB35" s="1">
        <v>17176095.329999998</v>
      </c>
      <c r="AC35" s="1">
        <v>246427.33960000001</v>
      </c>
      <c r="AD35" s="1">
        <v>383652.68219999998</v>
      </c>
      <c r="AE35" s="1">
        <v>904827.69189999998</v>
      </c>
      <c r="AF35" s="1">
        <v>10767</v>
      </c>
      <c r="AG35" s="1">
        <v>1873</v>
      </c>
      <c r="AH35">
        <v>8.8309719519263581</v>
      </c>
      <c r="AI35">
        <v>-3.403</v>
      </c>
    </row>
    <row r="36" spans="1:35">
      <c r="A36" s="1" t="s">
        <v>111</v>
      </c>
      <c r="B36" s="1" t="s">
        <v>71</v>
      </c>
      <c r="C36" s="1" t="s">
        <v>77</v>
      </c>
      <c r="D36" s="1" t="s">
        <v>45</v>
      </c>
      <c r="E36" s="1">
        <v>50</v>
      </c>
      <c r="F36" s="1">
        <v>57.459163719999999</v>
      </c>
      <c r="G36" s="1">
        <v>13.18358883</v>
      </c>
      <c r="H36" s="1">
        <v>4.2269713250000001</v>
      </c>
      <c r="I36" s="1">
        <v>1.150022428</v>
      </c>
      <c r="J36" s="1">
        <v>5.3769937529999998</v>
      </c>
      <c r="K36" s="1">
        <f t="shared" si="0"/>
        <v>0.73053953191338394</v>
      </c>
      <c r="L36" s="1">
        <v>15</v>
      </c>
      <c r="M36" s="1">
        <v>4.8099999999999996</v>
      </c>
      <c r="N36" s="1">
        <v>3.7577072459999998</v>
      </c>
      <c r="O36" s="1">
        <v>0.49759999999999999</v>
      </c>
      <c r="P36" s="1">
        <v>55.9392</v>
      </c>
      <c r="Q36" s="1">
        <v>44.74</v>
      </c>
      <c r="R36" s="1">
        <v>0.32740000000000002</v>
      </c>
      <c r="S36" s="1">
        <v>904.8</v>
      </c>
      <c r="T36" s="1">
        <v>273</v>
      </c>
      <c r="U36" s="1">
        <v>188.72</v>
      </c>
      <c r="V36" s="1">
        <v>2.1560000000000001</v>
      </c>
      <c r="W36" s="1">
        <v>148.69</v>
      </c>
      <c r="X36" s="1">
        <v>12</v>
      </c>
      <c r="Y36" s="1">
        <v>11.04</v>
      </c>
      <c r="Z36" s="1">
        <v>35997023.119999997</v>
      </c>
      <c r="AA36" s="1">
        <v>19563370.68</v>
      </c>
      <c r="AB36" s="1">
        <v>6720586.7259999998</v>
      </c>
      <c r="AC36" s="1">
        <v>225229.88099999999</v>
      </c>
      <c r="AD36" s="1">
        <v>291461.6912</v>
      </c>
      <c r="AE36" s="1">
        <v>2274095.014</v>
      </c>
      <c r="AF36" s="1">
        <v>10801</v>
      </c>
      <c r="AG36" s="1">
        <v>1602</v>
      </c>
      <c r="AI36">
        <v>-3.8820000000000001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CABC7-6C7A-4FCC-B58A-288185DCFB8D}">
  <dimension ref="A1:AQ70"/>
  <sheetViews>
    <sheetView tabSelected="1" topLeftCell="U1" workbookViewId="0">
      <selection activeCell="AO1" sqref="AO1:AO1048576"/>
    </sheetView>
  </sheetViews>
  <sheetFormatPr baseColWidth="10" defaultColWidth="8.83203125" defaultRowHeight="15"/>
  <cols>
    <col min="2" max="2" width="6.83203125" customWidth="1"/>
    <col min="3" max="3" width="6.6640625" customWidth="1"/>
    <col min="4" max="4" width="6" customWidth="1"/>
    <col min="5" max="5" width="5.33203125" customWidth="1"/>
    <col min="38" max="38" width="8.83203125" style="1"/>
    <col min="41" max="41" width="8.83203125" style="1" customWidth="1"/>
    <col min="43" max="43" width="8.83203125" style="1"/>
  </cols>
  <sheetData>
    <row r="1" spans="1:43" ht="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113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114</v>
      </c>
      <c r="X1" s="1" t="s">
        <v>112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25</v>
      </c>
      <c r="AD1" s="1" t="s">
        <v>26</v>
      </c>
      <c r="AE1" s="1" t="s">
        <v>27</v>
      </c>
      <c r="AF1" s="1" t="s">
        <v>28</v>
      </c>
      <c r="AG1" s="1" t="s">
        <v>29</v>
      </c>
      <c r="AH1" s="1" t="s">
        <v>116</v>
      </c>
      <c r="AI1" s="1" t="s">
        <v>118</v>
      </c>
      <c r="AJ1" s="1" t="s">
        <v>119</v>
      </c>
      <c r="AK1" s="1" t="s">
        <v>120</v>
      </c>
      <c r="AL1" s="1" t="s">
        <v>121</v>
      </c>
      <c r="AM1" s="1" t="s">
        <v>122</v>
      </c>
      <c r="AN1" s="2" t="s">
        <v>123</v>
      </c>
      <c r="AO1" s="1" t="s">
        <v>124</v>
      </c>
      <c r="AP1" s="1" t="s">
        <v>125</v>
      </c>
      <c r="AQ1" s="1" t="s">
        <v>126</v>
      </c>
    </row>
    <row r="2" spans="1:43" ht="16">
      <c r="A2" s="1" t="s">
        <v>30</v>
      </c>
      <c r="B2" s="1" t="s">
        <v>31</v>
      </c>
      <c r="C2" s="1">
        <v>0</v>
      </c>
      <c r="D2" s="1" t="s">
        <v>32</v>
      </c>
      <c r="E2" s="1">
        <v>0</v>
      </c>
      <c r="F2" s="1">
        <v>38.740882970000001</v>
      </c>
      <c r="G2" s="1">
        <v>9.8384347180000002</v>
      </c>
      <c r="H2" s="1">
        <v>1.1051422</v>
      </c>
      <c r="I2" s="1">
        <v>1.89659775</v>
      </c>
      <c r="J2" s="1">
        <v>3.0017399500000002</v>
      </c>
      <c r="K2" s="1">
        <f>LOG10(J2)</f>
        <v>0.47737306526502188</v>
      </c>
      <c r="L2" s="1">
        <v>2.35</v>
      </c>
      <c r="M2" s="1">
        <v>7.12</v>
      </c>
      <c r="N2" s="1">
        <v>7.0693594759999998</v>
      </c>
      <c r="O2" s="1">
        <v>0.307</v>
      </c>
      <c r="P2" s="1">
        <v>10.491199999999999</v>
      </c>
      <c r="Q2" s="1">
        <v>8.7219999999999995</v>
      </c>
      <c r="R2" s="1">
        <v>0.39100000000000001</v>
      </c>
      <c r="S2" s="1">
        <v>2233.1999999999998</v>
      </c>
      <c r="T2" s="1">
        <v>263.2</v>
      </c>
      <c r="U2" s="1">
        <v>190.22</v>
      </c>
      <c r="V2" s="1">
        <v>4.3479999999999999</v>
      </c>
      <c r="W2" s="1">
        <v>148.69</v>
      </c>
      <c r="X2" s="1">
        <v>12</v>
      </c>
      <c r="Y2" s="1">
        <v>6.625</v>
      </c>
      <c r="Z2" s="1">
        <v>42205673.640000001</v>
      </c>
      <c r="AA2" s="1">
        <v>37898724.990000002</v>
      </c>
      <c r="AB2" s="1">
        <v>246388.95360000001</v>
      </c>
      <c r="AC2" s="1">
        <v>168058.73060000001</v>
      </c>
      <c r="AD2" s="1">
        <v>251406.98</v>
      </c>
      <c r="AE2" s="1">
        <v>315821.56800000003</v>
      </c>
      <c r="AF2" s="1">
        <v>9466</v>
      </c>
      <c r="AG2" s="1">
        <v>2563</v>
      </c>
      <c r="AH2">
        <v>12.906142309229685</v>
      </c>
      <c r="AI2">
        <v>55</v>
      </c>
      <c r="AJ2" s="2">
        <v>53</v>
      </c>
      <c r="AK2" s="1">
        <v>4.0327432539999997</v>
      </c>
      <c r="AL2" s="1">
        <v>3.9633119287657599</v>
      </c>
      <c r="AM2">
        <f>AF2/AG2</f>
        <v>3.6933281310963713</v>
      </c>
      <c r="AN2" s="2">
        <v>4.859434E-2</v>
      </c>
      <c r="AO2" s="1">
        <v>4.5050031879999999</v>
      </c>
      <c r="AP2">
        <f>AG2/AF2</f>
        <v>0.27075850412000846</v>
      </c>
      <c r="AQ2" s="1">
        <v>3.1611615789999998</v>
      </c>
    </row>
    <row r="3" spans="1:43" ht="16">
      <c r="A3" s="1" t="s">
        <v>33</v>
      </c>
      <c r="B3" s="1" t="s">
        <v>31</v>
      </c>
      <c r="C3" s="1">
        <v>0</v>
      </c>
      <c r="D3" s="1" t="s">
        <v>34</v>
      </c>
      <c r="E3" s="1">
        <v>0</v>
      </c>
      <c r="F3" s="1">
        <v>42.142524950000002</v>
      </c>
      <c r="G3" s="1">
        <v>12.651135419999999</v>
      </c>
      <c r="H3" s="1">
        <v>1.4364721090000001</v>
      </c>
      <c r="I3" s="1">
        <v>1.336130308</v>
      </c>
      <c r="J3" s="1">
        <v>2.7726024169999999</v>
      </c>
      <c r="K3" s="1">
        <f>LOG10(J3)</f>
        <v>0.44288759749619738</v>
      </c>
      <c r="L3" s="1">
        <v>1.9</v>
      </c>
      <c r="M3" s="1">
        <v>7.33</v>
      </c>
      <c r="N3" s="1">
        <v>8.6020522849999992</v>
      </c>
      <c r="O3" s="1">
        <v>0.28639999999999999</v>
      </c>
      <c r="P3" s="1">
        <v>7.4451999999999998</v>
      </c>
      <c r="Q3" s="1">
        <v>6.6280000000000001</v>
      </c>
      <c r="R3" s="1">
        <v>0.93540000000000001</v>
      </c>
      <c r="S3" s="1">
        <v>2771.2</v>
      </c>
      <c r="T3" s="1">
        <v>308</v>
      </c>
      <c r="U3" s="1">
        <v>208.2</v>
      </c>
      <c r="V3" s="1">
        <v>3.8660000000000001</v>
      </c>
      <c r="W3" s="1">
        <v>153.88</v>
      </c>
      <c r="X3" s="1">
        <v>16</v>
      </c>
      <c r="Y3" s="1">
        <v>8.4411764710000003</v>
      </c>
      <c r="Z3" s="1">
        <v>53609674.109999999</v>
      </c>
      <c r="AA3" s="1">
        <v>34258407.969999999</v>
      </c>
      <c r="AB3" s="1">
        <v>59364.227980000003</v>
      </c>
      <c r="AC3" s="1">
        <v>120061.1192</v>
      </c>
      <c r="AD3" s="1">
        <v>238185.57</v>
      </c>
      <c r="AE3" s="1">
        <v>312561.5784</v>
      </c>
      <c r="AF3" s="1">
        <v>9460</v>
      </c>
      <c r="AG3" s="1">
        <v>2600</v>
      </c>
      <c r="AH3">
        <v>15.199627862836133</v>
      </c>
      <c r="AI3">
        <v>33</v>
      </c>
      <c r="AJ3" s="2">
        <v>34</v>
      </c>
      <c r="AK3" s="1">
        <v>4.0395937980000003</v>
      </c>
      <c r="AL3" s="1">
        <v>3.5157396511717001</v>
      </c>
      <c r="AM3">
        <f>AF3/AG3</f>
        <v>3.6384615384615384</v>
      </c>
      <c r="AN3" s="2">
        <v>3.7324360000000001E-2</v>
      </c>
      <c r="AO3" s="1">
        <v>4.5150772630000002</v>
      </c>
      <c r="AP3">
        <f>AG3/AF3</f>
        <v>0.27484143763213531</v>
      </c>
      <c r="AQ3" s="1">
        <v>3.640181127</v>
      </c>
    </row>
    <row r="4" spans="1:43" ht="16">
      <c r="A4" s="1" t="s">
        <v>35</v>
      </c>
      <c r="B4" s="1" t="s">
        <v>31</v>
      </c>
      <c r="C4" s="1">
        <v>0</v>
      </c>
      <c r="D4" s="1" t="s">
        <v>36</v>
      </c>
      <c r="E4" s="1">
        <v>0</v>
      </c>
      <c r="F4" s="1">
        <v>47.753770240000001</v>
      </c>
      <c r="G4" s="1">
        <v>10.87496232</v>
      </c>
      <c r="H4" s="1">
        <v>0.96390753900000004</v>
      </c>
      <c r="I4" s="1">
        <v>2.3393711060000002</v>
      </c>
      <c r="J4" s="1">
        <v>3.3032786449999998</v>
      </c>
      <c r="K4" s="1">
        <f>LOG10(J4)</f>
        <v>0.51894520974401948</v>
      </c>
      <c r="L4" s="1">
        <v>2.9</v>
      </c>
      <c r="M4" s="1">
        <v>7.26</v>
      </c>
      <c r="N4" s="1">
        <v>9.3476892980000006</v>
      </c>
      <c r="O4" s="1">
        <v>0.24840000000000001</v>
      </c>
      <c r="P4" s="1">
        <v>9.8171999999999997</v>
      </c>
      <c r="Q4" s="1">
        <v>9.0920000000000005</v>
      </c>
      <c r="R4" s="1">
        <v>0.41739999999999999</v>
      </c>
      <c r="S4" s="1">
        <v>2903.2</v>
      </c>
      <c r="T4" s="1">
        <v>397</v>
      </c>
      <c r="U4" s="1">
        <v>247</v>
      </c>
      <c r="V4" s="1">
        <v>9.7919999999999998</v>
      </c>
      <c r="W4" s="1">
        <v>163.21</v>
      </c>
      <c r="X4" s="1">
        <v>14</v>
      </c>
      <c r="Y4" s="1">
        <v>13.4</v>
      </c>
      <c r="Z4" s="1">
        <v>50691782.469999999</v>
      </c>
      <c r="AA4" s="1">
        <v>48476527.219999999</v>
      </c>
      <c r="AB4" s="1">
        <v>201194.97029999999</v>
      </c>
      <c r="AC4" s="1">
        <v>295218.54879999999</v>
      </c>
      <c r="AD4" s="1">
        <v>518933.27830000001</v>
      </c>
      <c r="AE4" s="1">
        <v>449729.41230000003</v>
      </c>
      <c r="AF4" s="1">
        <v>9518</v>
      </c>
      <c r="AG4" s="1">
        <v>2630</v>
      </c>
      <c r="AH4">
        <v>14.456476541051799</v>
      </c>
      <c r="AI4">
        <v>29</v>
      </c>
      <c r="AJ4" s="2">
        <v>23</v>
      </c>
      <c r="AK4" s="1">
        <v>3.9674797590000002</v>
      </c>
      <c r="AL4" s="1">
        <v>3.1354942159291501</v>
      </c>
      <c r="AM4">
        <f>AF4/AG4</f>
        <v>3.6190114068441064</v>
      </c>
      <c r="AN4" s="2">
        <v>3.4433869999999998E-2</v>
      </c>
      <c r="AO4" s="1">
        <v>4.5348241329999999</v>
      </c>
      <c r="AP4">
        <f>AG4/AF4</f>
        <v>0.27631855431813407</v>
      </c>
      <c r="AQ4" s="1">
        <v>3.2961679180000001</v>
      </c>
    </row>
    <row r="5" spans="1:43" ht="16">
      <c r="A5" s="1" t="s">
        <v>37</v>
      </c>
      <c r="B5" s="1" t="s">
        <v>31</v>
      </c>
      <c r="C5" s="1">
        <v>0</v>
      </c>
      <c r="D5" s="1" t="s">
        <v>38</v>
      </c>
      <c r="E5" s="1">
        <v>0</v>
      </c>
      <c r="F5" s="1">
        <v>65.673744679999999</v>
      </c>
      <c r="G5" s="1">
        <v>11.88000575</v>
      </c>
      <c r="H5" s="1">
        <v>1.9178669749999999</v>
      </c>
      <c r="I5" s="1">
        <v>1.9178669749999999</v>
      </c>
      <c r="J5" s="1">
        <v>3.8357339499999998</v>
      </c>
      <c r="K5" s="1">
        <f>LOG10(J5)</f>
        <v>0.58384847648247951</v>
      </c>
      <c r="L5" s="1">
        <v>2.0499999999999998</v>
      </c>
      <c r="M5" s="1">
        <v>7.67</v>
      </c>
      <c r="N5" s="1">
        <v>10.334854740000001</v>
      </c>
      <c r="O5" s="1">
        <v>0.22359999999999999</v>
      </c>
      <c r="P5" s="1">
        <v>8.1052</v>
      </c>
      <c r="Q5" s="1">
        <v>5.6959999999999997</v>
      </c>
      <c r="R5" s="1">
        <v>0.62839999999999996</v>
      </c>
      <c r="S5" s="1">
        <v>3533.2</v>
      </c>
      <c r="T5" s="1">
        <v>233</v>
      </c>
      <c r="U5" s="1">
        <v>212.2</v>
      </c>
      <c r="V5" s="1">
        <v>4.6580000000000004</v>
      </c>
      <c r="W5" s="1">
        <v>100.07</v>
      </c>
      <c r="X5" s="1">
        <v>10</v>
      </c>
      <c r="Y5" s="1">
        <v>10.71875</v>
      </c>
      <c r="Z5" s="1">
        <v>47523546.060000002</v>
      </c>
      <c r="AA5" s="1">
        <v>22426128.699999999</v>
      </c>
      <c r="AB5" s="1">
        <v>253060.59039999999</v>
      </c>
      <c r="AC5" s="1">
        <v>160511.4877</v>
      </c>
      <c r="AD5" s="1">
        <v>273935.9571</v>
      </c>
      <c r="AE5" s="1">
        <v>340546.09330000001</v>
      </c>
      <c r="AF5" s="1">
        <v>9517</v>
      </c>
      <c r="AG5" s="1">
        <v>2556</v>
      </c>
      <c r="AH5">
        <v>17.121558881840592</v>
      </c>
      <c r="AI5">
        <v>40</v>
      </c>
      <c r="AJ5" s="2">
        <v>33</v>
      </c>
      <c r="AK5" s="1">
        <v>3.9259928890000002</v>
      </c>
      <c r="AL5" s="1">
        <v>3.4761312408539902</v>
      </c>
      <c r="AM5">
        <f>AF5/AG5</f>
        <v>3.7233959311424099</v>
      </c>
      <c r="AN5" s="2">
        <v>4.8579240000000003E-2</v>
      </c>
      <c r="AO5" s="1">
        <v>4.4974454589999997</v>
      </c>
      <c r="AP5">
        <f>AG5/AF5</f>
        <v>0.26857202900073551</v>
      </c>
      <c r="AQ5" s="1">
        <v>3.3848140309999999</v>
      </c>
    </row>
    <row r="6" spans="1:43" ht="16">
      <c r="A6" s="1" t="s">
        <v>39</v>
      </c>
      <c r="B6" s="1" t="s">
        <v>40</v>
      </c>
      <c r="C6" s="1">
        <v>0</v>
      </c>
      <c r="D6" s="1" t="s">
        <v>32</v>
      </c>
      <c r="E6" s="1">
        <v>2</v>
      </c>
      <c r="F6" s="1">
        <v>38.189548719999998</v>
      </c>
      <c r="G6" s="1">
        <v>11.49223089</v>
      </c>
      <c r="H6" s="1">
        <v>1.7323789979999999</v>
      </c>
      <c r="I6" s="1">
        <v>3.1433891389999999</v>
      </c>
      <c r="J6" s="1">
        <v>4.8757681369999997</v>
      </c>
      <c r="K6" s="1">
        <f>LOG10(J6)</f>
        <v>0.68804304493328128</v>
      </c>
      <c r="L6" s="1">
        <v>2.4</v>
      </c>
      <c r="M6" s="1">
        <v>6.79</v>
      </c>
      <c r="N6" s="1">
        <v>7.249465496</v>
      </c>
      <c r="O6" s="1">
        <v>0.37819999999999998</v>
      </c>
      <c r="P6" s="1">
        <v>14.283200000000001</v>
      </c>
      <c r="Q6" s="1">
        <v>12.138</v>
      </c>
      <c r="R6" s="1">
        <v>0.56240000000000001</v>
      </c>
      <c r="S6" s="1">
        <v>2240.1999999999998</v>
      </c>
      <c r="T6" s="1">
        <v>289</v>
      </c>
      <c r="U6" s="1">
        <v>210.62</v>
      </c>
      <c r="V6" s="1">
        <v>6.9820000000000002</v>
      </c>
      <c r="W6" s="1">
        <v>186.84</v>
      </c>
      <c r="X6" s="1">
        <v>9</v>
      </c>
      <c r="Y6" s="1">
        <v>10.9</v>
      </c>
      <c r="Z6" s="1">
        <v>58158492.969999999</v>
      </c>
      <c r="AA6" s="1">
        <v>57741526.780000001</v>
      </c>
      <c r="AB6" s="1">
        <v>526423.57929999998</v>
      </c>
      <c r="AC6" s="1">
        <v>172339.78709999999</v>
      </c>
      <c r="AD6" s="1">
        <v>333440.89189999999</v>
      </c>
      <c r="AE6" s="1">
        <v>464077.49349999998</v>
      </c>
      <c r="AF6" s="1">
        <v>9607</v>
      </c>
      <c r="AG6" s="1">
        <v>2410</v>
      </c>
      <c r="AH6">
        <v>7.8325194404132512</v>
      </c>
      <c r="AI6">
        <v>32</v>
      </c>
      <c r="AJ6" s="2">
        <v>23</v>
      </c>
      <c r="AK6" s="1">
        <v>4.0161190649999998</v>
      </c>
      <c r="AL6" s="1">
        <v>3.0981394963538</v>
      </c>
      <c r="AM6">
        <f>AF6/AG6</f>
        <v>3.9863070539419088</v>
      </c>
      <c r="AN6" s="2">
        <v>3.4930570000000001E-2</v>
      </c>
      <c r="AO6" s="1">
        <v>4.5141469320000001</v>
      </c>
      <c r="AP6">
        <f>AG6/AF6</f>
        <v>0.25085874882897885</v>
      </c>
      <c r="AQ6" s="1">
        <v>3.4784349350000001</v>
      </c>
    </row>
    <row r="7" spans="1:43" ht="16">
      <c r="A7" s="1" t="s">
        <v>41</v>
      </c>
      <c r="B7" s="1" t="s">
        <v>40</v>
      </c>
      <c r="C7" s="1">
        <v>0</v>
      </c>
      <c r="D7" s="1" t="s">
        <v>34</v>
      </c>
      <c r="E7" s="1">
        <v>2</v>
      </c>
      <c r="F7" s="1">
        <v>40.507614490000002</v>
      </c>
      <c r="G7" s="1">
        <v>12.604331419999999</v>
      </c>
      <c r="H7" s="1">
        <v>1.5839397420000001</v>
      </c>
      <c r="I7" s="1">
        <v>1.94045351</v>
      </c>
      <c r="J7" s="1">
        <v>3.5243932519999999</v>
      </c>
      <c r="K7" s="1">
        <f>LOG10(J7)</f>
        <v>0.54708436104677016</v>
      </c>
      <c r="L7" s="1">
        <v>1.9</v>
      </c>
      <c r="M7" s="1">
        <v>7.75</v>
      </c>
      <c r="N7" s="1">
        <v>10.323725980000001</v>
      </c>
      <c r="O7" s="1">
        <v>0.27260000000000001</v>
      </c>
      <c r="P7" s="1">
        <v>7.0831999999999997</v>
      </c>
      <c r="Q7" s="1">
        <v>5.8140000000000001</v>
      </c>
      <c r="R7" s="1">
        <v>0.49759999999999999</v>
      </c>
      <c r="S7" s="1">
        <v>3537.2</v>
      </c>
      <c r="T7" s="1">
        <v>251</v>
      </c>
      <c r="U7" s="1">
        <v>193.84</v>
      </c>
      <c r="V7" s="1">
        <v>6.7779999999999996</v>
      </c>
      <c r="W7" s="1">
        <v>187.3</v>
      </c>
      <c r="X7" s="1">
        <v>11</v>
      </c>
      <c r="Y7" s="1">
        <v>8.1944444440000002</v>
      </c>
      <c r="Z7" s="1">
        <v>57010859.159999996</v>
      </c>
      <c r="AA7" s="1">
        <v>24556452.120000001</v>
      </c>
      <c r="AB7" s="1">
        <v>163242.25659999999</v>
      </c>
      <c r="AC7" s="1">
        <v>133612.32269999999</v>
      </c>
      <c r="AD7" s="1">
        <v>234042.21049999999</v>
      </c>
      <c r="AE7" s="1">
        <v>326405.52189999999</v>
      </c>
      <c r="AF7" s="1">
        <v>9498</v>
      </c>
      <c r="AG7" s="1">
        <v>2351</v>
      </c>
      <c r="AH7">
        <v>11.493500183900592</v>
      </c>
      <c r="AI7">
        <v>35</v>
      </c>
      <c r="AJ7" s="2">
        <v>32</v>
      </c>
      <c r="AK7" s="1">
        <v>4.1335995900000002</v>
      </c>
      <c r="AL7" s="1">
        <v>3.45449864143254</v>
      </c>
      <c r="AM7">
        <f>AF7/AG7</f>
        <v>4.0399829859634195</v>
      </c>
      <c r="AN7" s="2">
        <v>3.6934290000000002E-2</v>
      </c>
      <c r="AO7" s="1">
        <v>4.4967164970000004</v>
      </c>
      <c r="AP7">
        <f>AG7/AF7</f>
        <v>0.24752579490419035</v>
      </c>
      <c r="AQ7" s="1">
        <v>3.9048573759999998</v>
      </c>
    </row>
    <row r="8" spans="1:43" ht="16">
      <c r="A8" s="1" t="s">
        <v>42</v>
      </c>
      <c r="B8" s="1" t="s">
        <v>40</v>
      </c>
      <c r="C8" s="1">
        <v>0</v>
      </c>
      <c r="D8" s="1" t="s">
        <v>36</v>
      </c>
      <c r="E8" s="1">
        <v>2</v>
      </c>
      <c r="F8" s="1">
        <v>55.65620697</v>
      </c>
      <c r="G8" s="1">
        <v>12.01846319</v>
      </c>
      <c r="H8" s="1">
        <v>1.250097228</v>
      </c>
      <c r="I8" s="1">
        <v>3.1330237589999999</v>
      </c>
      <c r="J8" s="1">
        <v>4.3831209869999999</v>
      </c>
      <c r="K8" s="1">
        <f>LOG10(J8)</f>
        <v>0.64178345862139963</v>
      </c>
      <c r="L8" s="1">
        <v>2.25</v>
      </c>
      <c r="M8" s="1">
        <v>7.86</v>
      </c>
      <c r="N8" s="1">
        <v>8.3110260310000008</v>
      </c>
      <c r="O8" s="1">
        <v>0.19539999999999999</v>
      </c>
      <c r="P8" s="1">
        <v>7.1292</v>
      </c>
      <c r="Q8" s="1">
        <v>6.0060000000000002</v>
      </c>
      <c r="R8" s="1">
        <v>0.33200000000000002</v>
      </c>
      <c r="S8" s="1">
        <v>2855.2</v>
      </c>
      <c r="T8" s="1">
        <v>204.8</v>
      </c>
      <c r="U8" s="1">
        <v>150.41999999999999</v>
      </c>
      <c r="V8" s="1">
        <v>4.8639999999999999</v>
      </c>
      <c r="W8" s="1">
        <v>296.55</v>
      </c>
      <c r="X8" s="1">
        <v>11</v>
      </c>
      <c r="Y8" s="1">
        <v>11.24</v>
      </c>
      <c r="Z8" s="1">
        <v>40786563.579999998</v>
      </c>
      <c r="AA8" s="1">
        <v>25603553.359999999</v>
      </c>
      <c r="AB8" s="1">
        <v>343986.87719999999</v>
      </c>
      <c r="AC8" s="1">
        <v>130622.265</v>
      </c>
      <c r="AD8" s="1">
        <v>293392.18079999997</v>
      </c>
      <c r="AE8" s="1">
        <v>318415.1459</v>
      </c>
      <c r="AF8" s="1">
        <v>9668</v>
      </c>
      <c r="AG8" s="1">
        <v>2378</v>
      </c>
      <c r="AH8">
        <v>12.697848664244503</v>
      </c>
      <c r="AI8">
        <v>42</v>
      </c>
      <c r="AJ8" s="2">
        <v>35</v>
      </c>
      <c r="AK8" s="1">
        <v>3.9860209449999999</v>
      </c>
      <c r="AL8" s="1">
        <v>3.53598308231342</v>
      </c>
      <c r="AM8">
        <f>AF8/AG8</f>
        <v>4.0656013456686289</v>
      </c>
      <c r="AN8" s="2">
        <v>4.4644419999999997E-2</v>
      </c>
      <c r="AO8" s="1">
        <v>4.5015571769999996</v>
      </c>
      <c r="AP8">
        <f>AG8/AF8</f>
        <v>0.24596607364501449</v>
      </c>
      <c r="AQ8" s="1">
        <v>3.3883588310000001</v>
      </c>
    </row>
    <row r="9" spans="1:43" ht="16">
      <c r="A9" s="1" t="s">
        <v>43</v>
      </c>
      <c r="B9" s="1" t="s">
        <v>40</v>
      </c>
      <c r="C9" s="1">
        <v>0</v>
      </c>
      <c r="D9" s="1" t="s">
        <v>38</v>
      </c>
      <c r="E9" s="1">
        <v>2</v>
      </c>
      <c r="F9" s="1">
        <v>60.72576754</v>
      </c>
      <c r="G9" s="1">
        <v>15.50000874</v>
      </c>
      <c r="H9" s="1">
        <v>2.592391079</v>
      </c>
      <c r="I9" s="1">
        <v>5.1953633459999997</v>
      </c>
      <c r="J9" s="1">
        <v>7.7877544250000001</v>
      </c>
      <c r="K9" s="1">
        <f>LOG10(J9)</f>
        <v>0.89141224824746401</v>
      </c>
      <c r="L9" s="1">
        <v>2.2999999999999998</v>
      </c>
      <c r="M9" s="1">
        <v>7.62</v>
      </c>
      <c r="N9" s="1">
        <v>11.74576544</v>
      </c>
      <c r="O9" s="1">
        <v>0.23580000000000001</v>
      </c>
      <c r="P9" s="1">
        <v>9.8591999999999995</v>
      </c>
      <c r="Q9" s="1">
        <v>6.2779999999999996</v>
      </c>
      <c r="R9" s="1">
        <v>0.60060000000000002</v>
      </c>
      <c r="S9" s="1">
        <v>4111.2</v>
      </c>
      <c r="T9" s="1">
        <v>239</v>
      </c>
      <c r="U9" s="1">
        <v>200.8</v>
      </c>
      <c r="V9" s="1">
        <v>4.2039999999999997</v>
      </c>
      <c r="W9" s="1">
        <v>341.04</v>
      </c>
      <c r="X9" s="1">
        <v>5</v>
      </c>
      <c r="Y9" s="1">
        <v>11.956521739999999</v>
      </c>
      <c r="Z9" s="1">
        <v>42702581.469999999</v>
      </c>
      <c r="AA9" s="1">
        <v>30578220.68</v>
      </c>
      <c r="AB9" s="1">
        <v>1052885.8570000001</v>
      </c>
      <c r="AC9" s="1">
        <v>183403.24280000001</v>
      </c>
      <c r="AD9" s="1">
        <v>302499.2279</v>
      </c>
      <c r="AE9" s="1">
        <v>316968.48700000002</v>
      </c>
      <c r="AF9" s="1">
        <v>9489</v>
      </c>
      <c r="AG9" s="1">
        <v>2571</v>
      </c>
      <c r="AH9">
        <v>7.7975966146364453</v>
      </c>
      <c r="AI9">
        <v>43</v>
      </c>
      <c r="AJ9" s="2">
        <v>40</v>
      </c>
      <c r="AK9" s="1">
        <v>4.031449201</v>
      </c>
      <c r="AL9" s="1">
        <v>3.6343788672817001</v>
      </c>
      <c r="AM9">
        <f>AF9/AG9</f>
        <v>3.6907817969661609</v>
      </c>
      <c r="AN9" s="2">
        <v>4.8026979999999997E-2</v>
      </c>
      <c r="AO9" s="1">
        <v>4.4970882650000004</v>
      </c>
      <c r="AP9">
        <f>AG9/AF9</f>
        <v>0.27094530509010434</v>
      </c>
      <c r="AQ9" s="1">
        <v>3.3356236479999999</v>
      </c>
    </row>
    <row r="10" spans="1:43" ht="16">
      <c r="A10" s="1" t="s">
        <v>44</v>
      </c>
      <c r="B10" s="1" t="s">
        <v>40</v>
      </c>
      <c r="C10" s="1">
        <v>0</v>
      </c>
      <c r="D10" s="1" t="s">
        <v>45</v>
      </c>
      <c r="E10" s="1">
        <v>2</v>
      </c>
      <c r="F10" s="1">
        <v>35.859464010000003</v>
      </c>
      <c r="G10" s="1">
        <v>7.9408783710000002</v>
      </c>
      <c r="H10" s="1">
        <v>1.477595182</v>
      </c>
      <c r="I10" s="1">
        <v>2.263886904</v>
      </c>
      <c r="J10" s="1">
        <v>3.741482086</v>
      </c>
      <c r="K10" s="1">
        <f>LOG10(J10)</f>
        <v>0.57304367018715097</v>
      </c>
      <c r="L10" s="1">
        <v>4.3499999999999996</v>
      </c>
      <c r="M10" s="1">
        <v>6.68</v>
      </c>
      <c r="N10" s="1">
        <v>6.3862829430000003</v>
      </c>
      <c r="O10" s="1">
        <v>0.32079999999999997</v>
      </c>
      <c r="P10" s="1">
        <v>14.9132</v>
      </c>
      <c r="Q10" s="1">
        <v>14.318</v>
      </c>
      <c r="R10" s="1">
        <v>0.44940000000000002</v>
      </c>
      <c r="S10" s="1">
        <v>1969.4</v>
      </c>
      <c r="T10" s="1">
        <v>232.4</v>
      </c>
      <c r="U10" s="1">
        <v>203</v>
      </c>
      <c r="V10" s="1">
        <v>4.8419999999999996</v>
      </c>
      <c r="W10" s="1">
        <v>184.15</v>
      </c>
      <c r="X10" s="1">
        <v>10</v>
      </c>
      <c r="Y10" s="1">
        <v>23.852941179999998</v>
      </c>
      <c r="Z10" s="1">
        <v>123029478.90000001</v>
      </c>
      <c r="AA10" s="1">
        <v>300873464.89999998</v>
      </c>
      <c r="AB10" s="1">
        <v>385260.67859999998</v>
      </c>
      <c r="AC10" s="1">
        <v>212526.95420000001</v>
      </c>
      <c r="AD10" s="1">
        <v>515656.91249999998</v>
      </c>
      <c r="AE10" s="1">
        <v>660007.57440000004</v>
      </c>
      <c r="AF10" s="1">
        <v>9397</v>
      </c>
      <c r="AG10" s="1">
        <v>2224</v>
      </c>
      <c r="AH10">
        <v>9.5842939203638355</v>
      </c>
      <c r="AI10">
        <v>35</v>
      </c>
      <c r="AJ10" s="2">
        <v>24</v>
      </c>
      <c r="AK10" s="1">
        <v>3.9909703909999998</v>
      </c>
      <c r="AL10" s="1">
        <v>3.1780538303479502</v>
      </c>
      <c r="AM10">
        <f>AF10/AG10</f>
        <v>4.2252697841726619</v>
      </c>
      <c r="AN10" s="2">
        <v>3.2631510000000002E-2</v>
      </c>
      <c r="AO10" s="1">
        <v>4.5147246929999998</v>
      </c>
      <c r="AP10">
        <f>AG10/AF10</f>
        <v>0.23667127806746835</v>
      </c>
      <c r="AQ10" s="1">
        <v>3.8247336820000002</v>
      </c>
    </row>
    <row r="11" spans="1:43" ht="16">
      <c r="A11" s="1" t="s">
        <v>46</v>
      </c>
      <c r="B11" s="1" t="s">
        <v>47</v>
      </c>
      <c r="C11" s="1">
        <v>0</v>
      </c>
      <c r="D11" s="1" t="s">
        <v>32</v>
      </c>
      <c r="E11" s="1">
        <v>5</v>
      </c>
      <c r="F11" s="1">
        <v>50.54133247</v>
      </c>
      <c r="G11" s="1">
        <v>11.859547770000001</v>
      </c>
      <c r="H11" s="1">
        <v>2.4079163750000001</v>
      </c>
      <c r="I11" s="1">
        <v>3.049685132</v>
      </c>
      <c r="J11" s="1">
        <v>5.4576015069999997</v>
      </c>
      <c r="K11" s="1">
        <f>LOG10(J11)</f>
        <v>0.73700182198447661</v>
      </c>
      <c r="L11" s="1">
        <v>2.4500000000000002</v>
      </c>
      <c r="M11" s="1">
        <v>6.41</v>
      </c>
      <c r="N11" s="1">
        <v>6.1888813269999998</v>
      </c>
      <c r="O11" s="1">
        <v>0.40660000000000002</v>
      </c>
      <c r="P11" s="1">
        <v>22.539200000000001</v>
      </c>
      <c r="Q11" s="1">
        <v>18.108000000000001</v>
      </c>
      <c r="R11" s="1">
        <v>0.39</v>
      </c>
      <c r="S11" s="1">
        <v>1868.6</v>
      </c>
      <c r="T11" s="1">
        <v>272.2</v>
      </c>
      <c r="U11" s="1">
        <v>195.66</v>
      </c>
      <c r="V11" s="1">
        <v>0.96199999999999997</v>
      </c>
      <c r="W11" s="1">
        <v>214.91</v>
      </c>
      <c r="X11" s="1">
        <v>14</v>
      </c>
      <c r="Y11" s="1">
        <v>8.32</v>
      </c>
      <c r="Z11" s="1">
        <v>42609339.399999999</v>
      </c>
      <c r="AA11" s="1">
        <v>40726567.259999998</v>
      </c>
      <c r="AB11" s="1">
        <v>496691.84120000002</v>
      </c>
      <c r="AC11" s="1">
        <v>124756.2326</v>
      </c>
      <c r="AD11" s="1">
        <v>250402.82440000001</v>
      </c>
      <c r="AE11" s="1">
        <v>455492.02110000001</v>
      </c>
      <c r="AF11" s="1">
        <v>9642</v>
      </c>
      <c r="AG11" s="1">
        <v>2500</v>
      </c>
      <c r="AH11">
        <v>9.2607223897118445</v>
      </c>
      <c r="AI11">
        <v>36</v>
      </c>
      <c r="AJ11" s="2">
        <v>28</v>
      </c>
      <c r="AK11" s="1">
        <v>4.0363584479999997</v>
      </c>
      <c r="AL11" s="1">
        <v>3.3322045101751998</v>
      </c>
      <c r="AM11">
        <f>AF11/AG11</f>
        <v>3.8567999999999998</v>
      </c>
      <c r="AN11" s="2">
        <v>3.9530990000000002E-2</v>
      </c>
      <c r="AO11" s="1">
        <v>4.4871096010000002</v>
      </c>
      <c r="AP11">
        <f>AG11/AF11</f>
        <v>0.2592823065753993</v>
      </c>
      <c r="AQ11" s="1">
        <v>3.4903787149999999</v>
      </c>
    </row>
    <row r="12" spans="1:43" ht="16">
      <c r="A12" s="1" t="s">
        <v>48</v>
      </c>
      <c r="B12" s="1" t="s">
        <v>47</v>
      </c>
      <c r="C12" s="1">
        <v>0</v>
      </c>
      <c r="D12" s="1" t="s">
        <v>34</v>
      </c>
      <c r="E12" s="1">
        <v>5</v>
      </c>
      <c r="F12" s="1">
        <v>43.918046369999999</v>
      </c>
      <c r="G12" s="1">
        <v>35.376761019999996</v>
      </c>
      <c r="H12" s="1">
        <v>15.81601908</v>
      </c>
      <c r="I12" s="1">
        <v>11.3703246</v>
      </c>
      <c r="J12" s="1">
        <v>27.18634368</v>
      </c>
      <c r="K12" s="1">
        <f>LOG10(J12)</f>
        <v>1.4343508027925103</v>
      </c>
      <c r="L12" s="1">
        <v>2.65</v>
      </c>
      <c r="M12" s="1">
        <v>6.81</v>
      </c>
      <c r="N12" s="1">
        <v>8.2008178370000007</v>
      </c>
      <c r="O12" s="1">
        <v>0.3594</v>
      </c>
      <c r="P12" s="1">
        <v>16.313199999999998</v>
      </c>
      <c r="Q12" s="1">
        <v>12.907999999999999</v>
      </c>
      <c r="R12" s="1">
        <v>0.26900000000000002</v>
      </c>
      <c r="S12" s="1">
        <v>2633.2</v>
      </c>
      <c r="T12" s="1">
        <v>251.8</v>
      </c>
      <c r="U12" s="1">
        <v>227.6</v>
      </c>
      <c r="V12" s="1">
        <v>5.484</v>
      </c>
      <c r="W12" s="1">
        <v>163.79</v>
      </c>
      <c r="X12" s="1">
        <v>11</v>
      </c>
      <c r="Y12" s="1">
        <v>7.5625</v>
      </c>
      <c r="Z12" s="1">
        <v>53846734.119999997</v>
      </c>
      <c r="AA12" s="1">
        <v>28189176.25</v>
      </c>
      <c r="AB12" s="1">
        <v>3224313.7259999998</v>
      </c>
      <c r="AC12" s="1">
        <v>130101.8438</v>
      </c>
      <c r="AD12" s="1">
        <v>179538.47940000001</v>
      </c>
      <c r="AE12" s="1">
        <v>287424.73460000003</v>
      </c>
      <c r="AF12" s="1">
        <v>9672</v>
      </c>
      <c r="AG12" s="1">
        <v>2562</v>
      </c>
      <c r="AH12">
        <v>1.6154451252048616</v>
      </c>
      <c r="AI12">
        <v>55</v>
      </c>
      <c r="AJ12" s="2">
        <v>58</v>
      </c>
      <c r="AK12" s="1">
        <v>4.269346015</v>
      </c>
      <c r="AL12" s="1">
        <v>4.0250940310057999</v>
      </c>
      <c r="AM12">
        <f>AF12/AG12</f>
        <v>3.7751756440281032</v>
      </c>
      <c r="AN12" s="2">
        <v>6.2444230000000003E-2</v>
      </c>
      <c r="AO12" s="1">
        <v>4.4883478290000003</v>
      </c>
      <c r="AP12">
        <f>AG12/AF12</f>
        <v>0.2648883374689826</v>
      </c>
      <c r="AQ12" s="1">
        <v>3.2716067610000001</v>
      </c>
    </row>
    <row r="13" spans="1:43" ht="16">
      <c r="A13" s="1" t="s">
        <v>49</v>
      </c>
      <c r="B13" s="1" t="s">
        <v>47</v>
      </c>
      <c r="C13" s="1">
        <v>0</v>
      </c>
      <c r="D13" s="1" t="s">
        <v>36</v>
      </c>
      <c r="E13" s="1">
        <v>5</v>
      </c>
      <c r="F13" s="1">
        <v>59.354704740000003</v>
      </c>
      <c r="G13" s="1">
        <v>13.300649419999999</v>
      </c>
      <c r="H13" s="1">
        <v>2.1778942950000002</v>
      </c>
      <c r="I13" s="1">
        <v>3.1733587409999999</v>
      </c>
      <c r="J13" s="1">
        <v>5.3512530360000001</v>
      </c>
      <c r="K13" s="1">
        <f>LOG10(J13)</f>
        <v>0.72845548723669851</v>
      </c>
      <c r="L13" s="1">
        <v>3.5</v>
      </c>
      <c r="M13" s="1">
        <v>6.86</v>
      </c>
      <c r="N13" s="1">
        <v>8.3716537350000007</v>
      </c>
      <c r="O13" s="1">
        <v>0.27200000000000002</v>
      </c>
      <c r="P13" s="1">
        <v>16.9832</v>
      </c>
      <c r="Q13" s="1">
        <v>13.058</v>
      </c>
      <c r="R13" s="1">
        <v>0.27839999999999998</v>
      </c>
      <c r="S13" s="1">
        <v>2745.2</v>
      </c>
      <c r="T13" s="1">
        <v>222.2</v>
      </c>
      <c r="U13" s="1">
        <v>221.2</v>
      </c>
      <c r="V13" s="1">
        <v>3.9660000000000002</v>
      </c>
      <c r="W13" s="1">
        <v>170.67</v>
      </c>
      <c r="X13" s="1">
        <v>9</v>
      </c>
      <c r="Y13" s="1">
        <v>10.931034479999999</v>
      </c>
      <c r="Z13" s="1">
        <v>33031923.359999999</v>
      </c>
      <c r="AA13" s="1">
        <v>19953589.98</v>
      </c>
      <c r="AB13" s="1">
        <v>1120333.317</v>
      </c>
      <c r="AC13" s="1">
        <v>110409.66590000001</v>
      </c>
      <c r="AD13" s="1">
        <v>238334.57740000001</v>
      </c>
      <c r="AE13" s="1">
        <v>434178.46019999997</v>
      </c>
      <c r="AF13" s="1">
        <v>9784</v>
      </c>
      <c r="AG13" s="1">
        <v>2433</v>
      </c>
      <c r="AH13">
        <v>11.091739512352971</v>
      </c>
      <c r="AI13">
        <v>38</v>
      </c>
      <c r="AJ13" s="2">
        <v>38</v>
      </c>
      <c r="AK13" s="1">
        <v>4.2325392219999998</v>
      </c>
      <c r="AL13" s="1">
        <v>3.6375861597263901</v>
      </c>
      <c r="AM13">
        <f>AF13/AG13</f>
        <v>4.0213727907932597</v>
      </c>
      <c r="AN13" s="2">
        <v>3.9590140000000003E-2</v>
      </c>
      <c r="AO13" s="1">
        <v>4.5028048820000004</v>
      </c>
      <c r="AP13">
        <f>AG13/AF13</f>
        <v>0.24867130008176616</v>
      </c>
      <c r="AQ13" s="1">
        <v>3.2188394260000002</v>
      </c>
    </row>
    <row r="14" spans="1:43" ht="16">
      <c r="A14" s="1" t="s">
        <v>50</v>
      </c>
      <c r="B14" s="1" t="s">
        <v>47</v>
      </c>
      <c r="C14" s="1">
        <v>0</v>
      </c>
      <c r="D14" s="1" t="s">
        <v>38</v>
      </c>
      <c r="E14" s="1">
        <v>5</v>
      </c>
      <c r="F14" s="1">
        <v>68.597745489999994</v>
      </c>
      <c r="G14" s="1">
        <v>15.53721651</v>
      </c>
      <c r="H14" s="1">
        <v>3.3221180829999999</v>
      </c>
      <c r="I14" s="1">
        <v>4.4640961739999998</v>
      </c>
      <c r="J14" s="1">
        <v>7.7862142570000001</v>
      </c>
      <c r="K14" s="1">
        <f>LOG10(J14)</f>
        <v>0.89132635023656615</v>
      </c>
      <c r="L14" s="1">
        <v>2.4</v>
      </c>
      <c r="M14" s="1">
        <v>7.6</v>
      </c>
      <c r="N14" s="1">
        <v>10.299197100000001</v>
      </c>
      <c r="O14" s="1">
        <v>0.2722</v>
      </c>
      <c r="P14" s="1">
        <v>10.9892</v>
      </c>
      <c r="Q14" s="1">
        <v>7.9260000000000002</v>
      </c>
      <c r="R14" s="1">
        <v>0.42580000000000001</v>
      </c>
      <c r="S14" s="1">
        <v>3577.2</v>
      </c>
      <c r="T14" s="1">
        <v>221</v>
      </c>
      <c r="U14" s="1">
        <v>185.28</v>
      </c>
      <c r="V14" s="1">
        <v>4.032</v>
      </c>
      <c r="W14" s="1">
        <v>239.14</v>
      </c>
      <c r="X14" s="1">
        <v>10</v>
      </c>
      <c r="Y14" s="1">
        <v>25.44</v>
      </c>
      <c r="Z14" s="1">
        <v>81584480.340000004</v>
      </c>
      <c r="AA14" s="1">
        <v>153248544</v>
      </c>
      <c r="AB14" s="1">
        <v>1901743.9069999999</v>
      </c>
      <c r="AC14" s="1">
        <v>356595.28409999999</v>
      </c>
      <c r="AD14" s="1">
        <v>816285.36439999996</v>
      </c>
      <c r="AE14" s="1">
        <v>738796.26659999997</v>
      </c>
      <c r="AF14" s="1">
        <v>9691</v>
      </c>
      <c r="AG14" s="1">
        <v>2510</v>
      </c>
      <c r="AH14">
        <v>8.8101538470160801</v>
      </c>
      <c r="AI14">
        <v>57</v>
      </c>
      <c r="AJ14" s="2">
        <v>53</v>
      </c>
      <c r="AK14" s="1">
        <v>3.173036609</v>
      </c>
      <c r="AL14" s="1">
        <v>3.94576745301912</v>
      </c>
      <c r="AM14">
        <f>AF14/AG14</f>
        <v>3.8609561752988046</v>
      </c>
      <c r="AN14" s="2">
        <v>5.1910539999999998E-2</v>
      </c>
      <c r="AO14" s="1">
        <v>4.5139648770000003</v>
      </c>
      <c r="AP14">
        <f>AG14/AF14</f>
        <v>0.25900319884428852</v>
      </c>
      <c r="AQ14" s="1">
        <v>3.3203424969999999</v>
      </c>
    </row>
    <row r="15" spans="1:43" ht="16">
      <c r="A15" s="1" t="s">
        <v>51</v>
      </c>
      <c r="B15" s="1" t="s">
        <v>47</v>
      </c>
      <c r="C15" s="1">
        <v>0</v>
      </c>
      <c r="D15" s="1" t="s">
        <v>45</v>
      </c>
      <c r="E15" s="1">
        <v>5</v>
      </c>
      <c r="F15" s="1">
        <v>47.166458759999998</v>
      </c>
      <c r="G15" s="1">
        <v>10.20750748</v>
      </c>
      <c r="H15" s="1">
        <v>2.6846087999999999</v>
      </c>
      <c r="I15" s="1">
        <v>3.509488599</v>
      </c>
      <c r="J15" s="1">
        <v>6.1940973990000003</v>
      </c>
      <c r="K15" s="1">
        <f>LOG10(J15)</f>
        <v>0.79197803013211276</v>
      </c>
      <c r="L15" s="1">
        <v>5.25</v>
      </c>
      <c r="M15" s="1">
        <v>6.21</v>
      </c>
      <c r="N15" s="1">
        <v>6.0011277590000001</v>
      </c>
      <c r="O15" s="1">
        <v>0.4042</v>
      </c>
      <c r="P15" s="1">
        <v>21.3992</v>
      </c>
      <c r="Q15" s="1">
        <v>19.98</v>
      </c>
      <c r="R15" s="1">
        <v>0.4506</v>
      </c>
      <c r="S15" s="1">
        <v>1810.2</v>
      </c>
      <c r="T15" s="1">
        <v>257.2</v>
      </c>
      <c r="U15" s="1">
        <v>192.28</v>
      </c>
      <c r="V15" s="1">
        <v>3.444</v>
      </c>
      <c r="W15" s="1">
        <v>181.55</v>
      </c>
      <c r="X15" s="1">
        <v>12</v>
      </c>
      <c r="Y15" s="1">
        <v>27.41935484</v>
      </c>
      <c r="Z15" s="1">
        <v>111879525.09999999</v>
      </c>
      <c r="AA15" s="1">
        <v>213112637</v>
      </c>
      <c r="AB15" s="1">
        <v>880972.21429999999</v>
      </c>
      <c r="AC15" s="1">
        <v>420818.66820000001</v>
      </c>
      <c r="AD15" s="1">
        <v>707877.20290000003</v>
      </c>
      <c r="AE15" s="1">
        <v>775661.8236</v>
      </c>
      <c r="AF15" s="1">
        <v>9412</v>
      </c>
      <c r="AG15" s="1">
        <v>2594</v>
      </c>
      <c r="AH15">
        <v>7.614742830426712</v>
      </c>
      <c r="AI15">
        <v>44</v>
      </c>
      <c r="AJ15" s="2">
        <v>31</v>
      </c>
      <c r="AK15" s="1">
        <v>4.1878010310000002</v>
      </c>
      <c r="AL15" s="1">
        <v>3.3619087136469799</v>
      </c>
      <c r="AM15">
        <f>AF15/AG15</f>
        <v>3.6283731688511951</v>
      </c>
      <c r="AN15" s="2">
        <v>4.6682620000000001E-2</v>
      </c>
      <c r="AO15" s="1">
        <v>4.5054393599999996</v>
      </c>
      <c r="AP15">
        <f>AG15/AF15</f>
        <v>0.27560560985975352</v>
      </c>
      <c r="AQ15" s="1">
        <v>3.1718120700000001</v>
      </c>
    </row>
    <row r="16" spans="1:43" ht="16">
      <c r="A16" s="1" t="s">
        <v>52</v>
      </c>
      <c r="B16" s="1" t="s">
        <v>53</v>
      </c>
      <c r="C16" s="1">
        <v>0</v>
      </c>
      <c r="D16" s="1" t="s">
        <v>32</v>
      </c>
      <c r="E16" s="1">
        <v>10</v>
      </c>
      <c r="F16" s="1">
        <v>48.192118379999997</v>
      </c>
      <c r="G16" s="1">
        <v>60.09779837</v>
      </c>
      <c r="H16" s="1">
        <v>43.598243719999999</v>
      </c>
      <c r="I16" s="1">
        <v>25.32869921</v>
      </c>
      <c r="J16" s="1">
        <v>68.926942929999996</v>
      </c>
      <c r="K16" s="1">
        <f>LOG10(J16)</f>
        <v>1.8383890169524204</v>
      </c>
      <c r="L16" s="1">
        <v>3.5</v>
      </c>
      <c r="M16" s="1">
        <v>5.58</v>
      </c>
      <c r="N16" s="1">
        <v>6.4663352290000002</v>
      </c>
      <c r="O16" s="1">
        <v>0.46639999999999998</v>
      </c>
      <c r="P16" s="1">
        <v>27.059200000000001</v>
      </c>
      <c r="Q16" s="1">
        <v>34.299999999999997</v>
      </c>
      <c r="R16" s="1">
        <v>0.37219999999999998</v>
      </c>
      <c r="S16" s="1">
        <v>1906.2</v>
      </c>
      <c r="T16" s="1">
        <v>311.60000000000002</v>
      </c>
      <c r="U16" s="1">
        <v>211.2</v>
      </c>
      <c r="V16" s="1">
        <v>5.0279999999999996</v>
      </c>
      <c r="W16" s="1">
        <v>218.51</v>
      </c>
      <c r="X16" s="1">
        <v>8</v>
      </c>
      <c r="Y16" s="1">
        <v>7.3666666669999996</v>
      </c>
      <c r="Z16" s="1">
        <v>29810743.960000001</v>
      </c>
      <c r="AA16" s="1">
        <v>25758382.469999999</v>
      </c>
      <c r="AB16" s="1">
        <v>4770965.1189999999</v>
      </c>
      <c r="AC16" s="1">
        <v>129108.3653</v>
      </c>
      <c r="AD16" s="1">
        <v>140421.85200000001</v>
      </c>
      <c r="AE16" s="1">
        <v>391686.6263</v>
      </c>
      <c r="AF16" s="1">
        <v>10150</v>
      </c>
      <c r="AG16" s="1">
        <v>2484</v>
      </c>
      <c r="AH16">
        <v>0.69917678532388094</v>
      </c>
      <c r="AI16">
        <v>44</v>
      </c>
      <c r="AJ16" s="2">
        <v>46</v>
      </c>
      <c r="AK16" s="1">
        <v>4.185316147</v>
      </c>
      <c r="AL16" s="1">
        <v>3.82065197700538</v>
      </c>
      <c r="AM16">
        <f>AF16/AG16</f>
        <v>4.0861513687600644</v>
      </c>
      <c r="AN16" s="2">
        <v>4.5209949999999999E-2</v>
      </c>
      <c r="AO16" s="1">
        <v>4.4634550309999996</v>
      </c>
      <c r="AP16">
        <f>AG16/AF16</f>
        <v>0.24472906403940886</v>
      </c>
      <c r="AQ16" s="1">
        <v>3.1463993860000001</v>
      </c>
    </row>
    <row r="17" spans="1:43" ht="16">
      <c r="A17" s="1" t="s">
        <v>54</v>
      </c>
      <c r="B17" s="1" t="s">
        <v>53</v>
      </c>
      <c r="C17" s="1">
        <v>0</v>
      </c>
      <c r="D17" s="1" t="s">
        <v>34</v>
      </c>
      <c r="E17" s="1">
        <v>10</v>
      </c>
      <c r="F17" s="1">
        <v>44.265167349999999</v>
      </c>
      <c r="G17" s="1">
        <v>28.93261043</v>
      </c>
      <c r="H17" s="1">
        <v>9.9540099089999998</v>
      </c>
      <c r="I17" s="1">
        <v>7.3679681390000002</v>
      </c>
      <c r="J17" s="1">
        <v>17.321978049999998</v>
      </c>
      <c r="K17" s="1">
        <f>LOG10(J17)</f>
        <v>1.2385974839370395</v>
      </c>
      <c r="L17" s="1">
        <v>2.15</v>
      </c>
      <c r="M17" s="1">
        <v>6.44</v>
      </c>
      <c r="N17" s="1">
        <v>8.0823387960000002</v>
      </c>
      <c r="O17" s="1">
        <v>0.42120000000000002</v>
      </c>
      <c r="P17" s="1">
        <v>18.645199999999999</v>
      </c>
      <c r="Q17" s="1">
        <v>19.302</v>
      </c>
      <c r="R17" s="1">
        <v>0.2404</v>
      </c>
      <c r="S17" s="1">
        <v>2589.1999999999998</v>
      </c>
      <c r="T17" s="1">
        <v>230.4</v>
      </c>
      <c r="U17" s="1">
        <v>241.8</v>
      </c>
      <c r="V17" s="1">
        <v>2.5459999999999998</v>
      </c>
      <c r="W17" s="1">
        <v>242.1</v>
      </c>
      <c r="X17" s="1">
        <v>9</v>
      </c>
      <c r="Y17" s="1">
        <v>9.25</v>
      </c>
      <c r="Z17" s="1">
        <v>56274231.520000003</v>
      </c>
      <c r="AA17" s="1">
        <v>30924317.010000002</v>
      </c>
      <c r="AB17" s="1">
        <v>2766443.7689999999</v>
      </c>
      <c r="AC17" s="1">
        <v>321505.7745</v>
      </c>
      <c r="AD17" s="1">
        <v>245790.16320000001</v>
      </c>
      <c r="AE17" s="1">
        <v>429105.4706</v>
      </c>
      <c r="AF17" s="1">
        <v>9924</v>
      </c>
      <c r="AG17" s="1">
        <v>2587</v>
      </c>
      <c r="AH17">
        <v>2.5554337514011571</v>
      </c>
      <c r="AI17">
        <v>37</v>
      </c>
      <c r="AJ17" s="2">
        <v>36</v>
      </c>
      <c r="AK17" s="1">
        <v>4.1182890219999999</v>
      </c>
      <c r="AL17" s="1">
        <v>3.5734504974788202</v>
      </c>
      <c r="AM17">
        <f>AF17/AG17</f>
        <v>3.8361035948975646</v>
      </c>
      <c r="AN17" s="2">
        <v>4.2681799999999999E-2</v>
      </c>
      <c r="AO17" s="1">
        <v>4.4825479179999999</v>
      </c>
      <c r="AP17">
        <f>AG17/AF17</f>
        <v>0.26068117694478032</v>
      </c>
      <c r="AQ17" s="1">
        <v>3.4007567060000001</v>
      </c>
    </row>
    <row r="18" spans="1:43" ht="16">
      <c r="A18" s="1" t="s">
        <v>55</v>
      </c>
      <c r="B18" s="1" t="s">
        <v>53</v>
      </c>
      <c r="C18" s="1">
        <v>0</v>
      </c>
      <c r="D18" s="1" t="s">
        <v>36</v>
      </c>
      <c r="E18" s="1">
        <v>10</v>
      </c>
      <c r="F18" s="1">
        <v>68.833628680000004</v>
      </c>
      <c r="G18" s="1">
        <v>19.606281719999998</v>
      </c>
      <c r="H18" s="1">
        <v>2.0262298030000001</v>
      </c>
      <c r="I18" s="1">
        <v>8.1205456629999997</v>
      </c>
      <c r="J18" s="1">
        <v>10.14677547</v>
      </c>
      <c r="K18" s="1">
        <f>LOG10(J18)</f>
        <v>1.0063280503204564</v>
      </c>
      <c r="L18" s="1">
        <v>2.6</v>
      </c>
      <c r="M18" s="1">
        <v>6.82</v>
      </c>
      <c r="N18" s="1">
        <v>9.4775784840000004</v>
      </c>
      <c r="O18" s="1">
        <v>0.32100000000000001</v>
      </c>
      <c r="P18" s="1">
        <v>16.745200000000001</v>
      </c>
      <c r="Q18" s="1">
        <v>13.336</v>
      </c>
      <c r="R18" s="1">
        <v>0.33860000000000001</v>
      </c>
      <c r="S18" s="1">
        <v>3043.2</v>
      </c>
      <c r="T18" s="1">
        <v>353.4</v>
      </c>
      <c r="U18" s="1">
        <v>222.2</v>
      </c>
      <c r="V18" s="1">
        <v>8.6460000000000008</v>
      </c>
      <c r="W18" s="1">
        <v>503.81</v>
      </c>
      <c r="X18" s="1">
        <v>15</v>
      </c>
      <c r="Y18" s="1">
        <v>7.9428571430000003</v>
      </c>
      <c r="Z18" s="1">
        <v>40565140.259999998</v>
      </c>
      <c r="AA18" s="1">
        <v>19429647.989999998</v>
      </c>
      <c r="AB18" s="1">
        <v>2271889.5279999999</v>
      </c>
      <c r="AC18" s="1">
        <v>151649.71419999999</v>
      </c>
      <c r="AD18" s="1">
        <v>276526.52490000002</v>
      </c>
      <c r="AE18" s="1">
        <v>511396.13449999999</v>
      </c>
      <c r="AF18" s="1">
        <v>9845</v>
      </c>
      <c r="AG18" s="1">
        <v>2405</v>
      </c>
      <c r="AH18">
        <v>6.7837934212217279</v>
      </c>
      <c r="AI18">
        <v>50</v>
      </c>
      <c r="AJ18" s="2">
        <v>32</v>
      </c>
      <c r="AK18" s="1">
        <v>4.2299577839999998</v>
      </c>
      <c r="AL18" s="1">
        <v>3.4657359027997301</v>
      </c>
      <c r="AM18">
        <f>AF18/AG18</f>
        <v>4.0935550935550937</v>
      </c>
      <c r="AN18" s="2">
        <v>5.4506249999999999E-2</v>
      </c>
      <c r="AO18" s="1">
        <v>4.4769417819999999</v>
      </c>
      <c r="AP18">
        <f>AG18/AF18</f>
        <v>0.24428643981716608</v>
      </c>
      <c r="AQ18" s="1">
        <v>3.19593412</v>
      </c>
    </row>
    <row r="19" spans="1:43" ht="16">
      <c r="A19" s="1" t="s">
        <v>56</v>
      </c>
      <c r="B19" s="1" t="s">
        <v>53</v>
      </c>
      <c r="C19" s="1">
        <v>0</v>
      </c>
      <c r="D19" s="1" t="s">
        <v>38</v>
      </c>
      <c r="E19" s="1">
        <v>10</v>
      </c>
      <c r="F19" s="1">
        <v>59.362475529999998</v>
      </c>
      <c r="G19" s="1">
        <v>23.030799569999999</v>
      </c>
      <c r="H19" s="1">
        <v>11.627282709999999</v>
      </c>
      <c r="I19" s="1">
        <v>9.0293750320000008</v>
      </c>
      <c r="J19" s="1">
        <v>20.65665774</v>
      </c>
      <c r="K19" s="1">
        <f>LOG10(J19)</f>
        <v>1.3150600537519668</v>
      </c>
      <c r="L19" s="1">
        <v>2.5499999999999998</v>
      </c>
      <c r="M19" s="1">
        <v>6.22</v>
      </c>
      <c r="N19" s="1">
        <v>8.1254498329999993</v>
      </c>
      <c r="O19" s="1">
        <v>0.32479999999999998</v>
      </c>
      <c r="P19" s="1">
        <v>22.979199999999999</v>
      </c>
      <c r="Q19" s="1">
        <v>22.18</v>
      </c>
      <c r="R19" s="1">
        <v>0.4284</v>
      </c>
      <c r="S19" s="1">
        <v>2647.2</v>
      </c>
      <c r="T19" s="1">
        <v>198.4</v>
      </c>
      <c r="U19" s="1">
        <v>230.2</v>
      </c>
      <c r="V19" s="1">
        <v>9.1</v>
      </c>
      <c r="W19" s="1">
        <v>235.33</v>
      </c>
      <c r="X19" s="1">
        <v>10</v>
      </c>
      <c r="Y19" s="1">
        <v>23.714285709999999</v>
      </c>
      <c r="Z19" s="1">
        <v>65505321.020000003</v>
      </c>
      <c r="AA19" s="1">
        <v>145368751.30000001</v>
      </c>
      <c r="AB19" s="1">
        <v>4686609.76</v>
      </c>
      <c r="AC19" s="1">
        <v>494259.51150000002</v>
      </c>
      <c r="AD19" s="1">
        <v>523927.57130000001</v>
      </c>
      <c r="AE19" s="1">
        <v>1168262.378</v>
      </c>
      <c r="AF19" s="1">
        <v>9663</v>
      </c>
      <c r="AG19" s="1">
        <v>2451</v>
      </c>
      <c r="AH19">
        <v>2.8737696231975232</v>
      </c>
      <c r="AI19">
        <v>55</v>
      </c>
      <c r="AJ19" s="2">
        <v>50</v>
      </c>
      <c r="AK19" s="1">
        <v>4.2877546740000003</v>
      </c>
      <c r="AL19" s="1">
        <v>3.8979247046921999</v>
      </c>
      <c r="AM19">
        <f>AF19/AG19</f>
        <v>3.9424724602203183</v>
      </c>
      <c r="AN19" s="2">
        <v>7.2859939999999998E-2</v>
      </c>
      <c r="AO19" s="1">
        <v>4.481564294</v>
      </c>
      <c r="AP19">
        <f>AG19/AF19</f>
        <v>0.25364793542378145</v>
      </c>
      <c r="AQ19" s="1">
        <v>3.589636643</v>
      </c>
    </row>
    <row r="20" spans="1:43" ht="16">
      <c r="A20" s="1" t="s">
        <v>57</v>
      </c>
      <c r="B20" s="1" t="s">
        <v>53</v>
      </c>
      <c r="C20" s="1">
        <v>0</v>
      </c>
      <c r="D20" s="1" t="s">
        <v>45</v>
      </c>
      <c r="E20" s="1">
        <v>10</v>
      </c>
      <c r="F20" s="1">
        <v>56.822162749999997</v>
      </c>
      <c r="G20" s="1">
        <v>21.150645050000001</v>
      </c>
      <c r="H20" s="1">
        <v>15.944959799999999</v>
      </c>
      <c r="I20" s="1">
        <v>9.3042671610000003</v>
      </c>
      <c r="J20" s="1">
        <v>25.249226960000001</v>
      </c>
      <c r="K20" s="1">
        <f>LOG10(J20)</f>
        <v>1.4022480861320819</v>
      </c>
      <c r="L20" s="1">
        <v>5.75</v>
      </c>
      <c r="M20" s="1">
        <v>5.48</v>
      </c>
      <c r="N20" s="1">
        <v>5.9820827760000004</v>
      </c>
      <c r="O20" s="1">
        <v>0.47939999999999999</v>
      </c>
      <c r="P20" s="1">
        <v>36.419199999999996</v>
      </c>
      <c r="Q20" s="1">
        <v>44.16</v>
      </c>
      <c r="R20" s="1">
        <v>0.50180000000000002</v>
      </c>
      <c r="S20" s="1">
        <v>1759</v>
      </c>
      <c r="T20" s="1">
        <v>290.39999999999998</v>
      </c>
      <c r="U20" s="1">
        <v>197.7</v>
      </c>
      <c r="V20" s="1">
        <v>3.73</v>
      </c>
      <c r="W20" s="1">
        <v>320.87</v>
      </c>
      <c r="X20" s="1">
        <v>7</v>
      </c>
      <c r="Y20" s="1">
        <v>25.15</v>
      </c>
      <c r="Z20" s="1">
        <v>119961877</v>
      </c>
      <c r="AA20" s="1">
        <v>143445051.09999999</v>
      </c>
      <c r="AB20" s="1">
        <v>5664593.7369999997</v>
      </c>
      <c r="AC20" s="1">
        <v>579580.73930000002</v>
      </c>
      <c r="AD20" s="1">
        <v>426875.0833</v>
      </c>
      <c r="AE20" s="1">
        <v>1469924.7220000001</v>
      </c>
      <c r="AF20" s="1">
        <v>10002</v>
      </c>
      <c r="AG20" s="1">
        <v>2367</v>
      </c>
      <c r="AH20">
        <v>2.2504515817461681</v>
      </c>
      <c r="AI20">
        <v>62</v>
      </c>
      <c r="AJ20" s="2">
        <v>59</v>
      </c>
      <c r="AK20" s="1">
        <v>4.213797918</v>
      </c>
      <c r="AL20" s="1">
        <v>4.0551160367966199</v>
      </c>
      <c r="AM20">
        <f>AF20/AG20</f>
        <v>4.2256020278833963</v>
      </c>
      <c r="AN20" s="2">
        <v>5.8535129999999998E-2</v>
      </c>
      <c r="AO20" s="1">
        <v>4.4606242529999998</v>
      </c>
      <c r="AP20">
        <f>AG20/AF20</f>
        <v>0.23665266946610677</v>
      </c>
      <c r="AQ20" s="1">
        <v>3.1923483020000001</v>
      </c>
    </row>
    <row r="21" spans="1:43" ht="16">
      <c r="A21" s="1" t="s">
        <v>58</v>
      </c>
      <c r="B21" s="1" t="s">
        <v>59</v>
      </c>
      <c r="C21" s="1">
        <v>0</v>
      </c>
      <c r="D21" s="1" t="s">
        <v>32</v>
      </c>
      <c r="E21" s="1">
        <v>15</v>
      </c>
      <c r="F21" s="1">
        <v>53.948083869999998</v>
      </c>
      <c r="G21" s="1">
        <v>49.829772499999997</v>
      </c>
      <c r="H21" s="1">
        <v>31.451947319999999</v>
      </c>
      <c r="I21" s="1">
        <v>17.653833939999998</v>
      </c>
      <c r="J21" s="1">
        <v>49.105781260000001</v>
      </c>
      <c r="K21" s="1">
        <f>LOG10(J21)</f>
        <v>1.6911326249440128</v>
      </c>
      <c r="L21" s="1">
        <v>3.85</v>
      </c>
      <c r="M21" s="1">
        <v>5.66</v>
      </c>
      <c r="N21" s="1">
        <v>6.3829390190000002</v>
      </c>
      <c r="O21" s="1">
        <v>0.47360000000000002</v>
      </c>
      <c r="P21" s="1">
        <v>28.139199999999999</v>
      </c>
      <c r="Q21" s="1">
        <v>35.26</v>
      </c>
      <c r="R21" s="1">
        <v>0.32519999999999999</v>
      </c>
      <c r="S21" s="1">
        <v>1974.8</v>
      </c>
      <c r="T21" s="1">
        <v>209.4</v>
      </c>
      <c r="U21" s="1">
        <v>212.6</v>
      </c>
      <c r="V21" s="1">
        <v>5.3319999999999999</v>
      </c>
      <c r="W21" s="1">
        <v>261.81</v>
      </c>
      <c r="X21" s="1">
        <v>9</v>
      </c>
      <c r="Y21" s="1">
        <v>7.2222222220000001</v>
      </c>
      <c r="Z21" s="1">
        <v>33110655.98</v>
      </c>
      <c r="AA21" s="1">
        <v>17308207.559999999</v>
      </c>
      <c r="AB21" s="1">
        <v>6829540.5949999997</v>
      </c>
      <c r="AC21" s="1">
        <v>153359.7493</v>
      </c>
      <c r="AD21" s="1">
        <v>162781.92660000001</v>
      </c>
      <c r="AE21" s="1">
        <v>484854.70260000002</v>
      </c>
      <c r="AF21" s="1">
        <v>9874</v>
      </c>
      <c r="AG21" s="1">
        <v>2380</v>
      </c>
      <c r="AH21">
        <v>1.0986096236685756</v>
      </c>
      <c r="AI21">
        <v>65</v>
      </c>
      <c r="AJ21" s="2">
        <v>49</v>
      </c>
      <c r="AK21" s="1">
        <v>4.2061092550000003</v>
      </c>
      <c r="AL21" s="1">
        <v>3.8774611479745298</v>
      </c>
      <c r="AM21">
        <f>AF21/AG21</f>
        <v>4.1487394957983197</v>
      </c>
      <c r="AN21" s="2">
        <v>5.8428229999999998E-2</v>
      </c>
      <c r="AO21" s="1">
        <v>4.4412502490000003</v>
      </c>
      <c r="AP21">
        <f>AG21/AF21</f>
        <v>0.24103706704476402</v>
      </c>
      <c r="AQ21" s="1">
        <v>3.274288012</v>
      </c>
    </row>
    <row r="22" spans="1:43" ht="16">
      <c r="A22" s="1" t="s">
        <v>60</v>
      </c>
      <c r="B22" s="1" t="s">
        <v>59</v>
      </c>
      <c r="C22" s="1">
        <v>0</v>
      </c>
      <c r="D22" s="1" t="s">
        <v>34</v>
      </c>
      <c r="E22" s="1">
        <v>15</v>
      </c>
      <c r="F22" s="1">
        <v>64.348060720000007</v>
      </c>
      <c r="G22" s="1">
        <v>72.49824984</v>
      </c>
      <c r="H22" s="1">
        <v>44.439691320000001</v>
      </c>
      <c r="I22" s="1">
        <v>24.024556130000001</v>
      </c>
      <c r="J22" s="1">
        <v>68.464247450000002</v>
      </c>
      <c r="K22" s="1">
        <f>LOG10(J22)</f>
        <v>1.8354638388111497</v>
      </c>
      <c r="L22" s="1">
        <v>4.3</v>
      </c>
      <c r="M22" s="1">
        <v>6.99</v>
      </c>
      <c r="N22" s="1">
        <v>10.1062563</v>
      </c>
      <c r="O22" s="1">
        <v>0.37819999999999998</v>
      </c>
      <c r="P22" s="1">
        <v>23.5992</v>
      </c>
      <c r="Q22" s="1">
        <v>18.434000000000001</v>
      </c>
      <c r="R22" s="1">
        <v>0.22800000000000001</v>
      </c>
      <c r="S22" s="1">
        <v>3425.2</v>
      </c>
      <c r="T22" s="1">
        <v>223.8</v>
      </c>
      <c r="U22" s="1">
        <v>224.2</v>
      </c>
      <c r="V22" s="1">
        <v>8.1059999999999999</v>
      </c>
      <c r="W22" s="1">
        <v>229.69</v>
      </c>
      <c r="X22" s="1">
        <v>6</v>
      </c>
      <c r="Y22" s="1">
        <v>7.848484848</v>
      </c>
      <c r="Z22" s="1">
        <v>43293192.539999999</v>
      </c>
      <c r="AA22" s="1">
        <v>20886316.989999998</v>
      </c>
      <c r="AB22" s="1">
        <v>8126260.1940000001</v>
      </c>
      <c r="AC22" s="1">
        <v>158742.8904</v>
      </c>
      <c r="AD22" s="1">
        <v>183539.7004</v>
      </c>
      <c r="AE22" s="1">
        <v>358322.3529</v>
      </c>
      <c r="AF22" s="1">
        <v>9991</v>
      </c>
      <c r="AG22" s="1">
        <v>2513</v>
      </c>
      <c r="AH22">
        <v>0.93987830315368504</v>
      </c>
      <c r="AI22">
        <v>37</v>
      </c>
      <c r="AJ22" s="2">
        <v>35</v>
      </c>
      <c r="AK22" s="1">
        <v>4.2682869630000004</v>
      </c>
      <c r="AL22" s="1">
        <v>3.53598308231342</v>
      </c>
      <c r="AM22">
        <f>AF22/AG22</f>
        <v>3.9757262236370869</v>
      </c>
      <c r="AN22" s="2">
        <v>3.990105E-2</v>
      </c>
      <c r="AO22" s="1">
        <v>4.4715543719999999</v>
      </c>
      <c r="AP22">
        <f>AG22/AF22</f>
        <v>0.25152637373636272</v>
      </c>
      <c r="AQ22" s="1">
        <v>3.8598896819999999</v>
      </c>
    </row>
    <row r="23" spans="1:43" ht="16">
      <c r="A23" s="1" t="s">
        <v>61</v>
      </c>
      <c r="B23" s="1" t="s">
        <v>59</v>
      </c>
      <c r="C23" s="1">
        <v>0</v>
      </c>
      <c r="D23" s="1" t="s">
        <v>36</v>
      </c>
      <c r="E23" s="1">
        <v>15</v>
      </c>
      <c r="F23" s="1">
        <v>110.10051350000001</v>
      </c>
      <c r="G23" s="1">
        <v>68.633942070000003</v>
      </c>
      <c r="H23" s="1">
        <v>38.244891959999997</v>
      </c>
      <c r="I23" s="1">
        <v>23.573087050000002</v>
      </c>
      <c r="J23" s="1">
        <v>61.817979010000002</v>
      </c>
      <c r="K23" s="1">
        <f>LOG10(J23)</f>
        <v>1.791114802746826</v>
      </c>
      <c r="L23" s="1">
        <v>5.4</v>
      </c>
      <c r="M23" s="1">
        <v>7.06</v>
      </c>
      <c r="N23" s="1">
        <v>9.3233725750000005</v>
      </c>
      <c r="O23" s="1">
        <v>0.33079999999999998</v>
      </c>
      <c r="P23" s="1">
        <v>27.679200000000002</v>
      </c>
      <c r="Q23" s="1">
        <v>21.18</v>
      </c>
      <c r="R23" s="1">
        <v>0.25380000000000003</v>
      </c>
      <c r="S23" s="1">
        <v>3215.2</v>
      </c>
      <c r="T23" s="1">
        <v>185.54</v>
      </c>
      <c r="U23" s="1">
        <v>190.16</v>
      </c>
      <c r="V23" s="1">
        <v>3.9780000000000002</v>
      </c>
      <c r="W23" s="1">
        <v>254.67</v>
      </c>
      <c r="X23" s="1">
        <v>8</v>
      </c>
      <c r="Y23" s="1">
        <v>9.6086956519999998</v>
      </c>
      <c r="Z23" s="1">
        <v>37220186.770000003</v>
      </c>
      <c r="AA23" s="1">
        <v>13549432.970000001</v>
      </c>
      <c r="AB23" s="1">
        <v>16835343.390000001</v>
      </c>
      <c r="AC23" s="1">
        <v>105668.9774</v>
      </c>
      <c r="AD23" s="1">
        <v>229249.27669999999</v>
      </c>
      <c r="AE23" s="1">
        <v>586603.58120000002</v>
      </c>
      <c r="AF23" s="1">
        <v>10251</v>
      </c>
      <c r="AG23" s="1">
        <v>2323</v>
      </c>
      <c r="AH23">
        <v>1.7810435614886337</v>
      </c>
      <c r="AI23">
        <v>49</v>
      </c>
      <c r="AJ23" s="2">
        <v>44</v>
      </c>
      <c r="AK23" s="1">
        <v>4.3477288879999998</v>
      </c>
      <c r="AL23" s="1">
        <v>3.7841896339182601</v>
      </c>
      <c r="AM23">
        <f>AF23/AG23</f>
        <v>4.4128282393456741</v>
      </c>
      <c r="AN23" s="2">
        <v>5.2545729999999999E-2</v>
      </c>
      <c r="AO23" s="1">
        <v>4.4891776300000004</v>
      </c>
      <c r="AP23">
        <f>AG23/AF23</f>
        <v>0.22661203784996586</v>
      </c>
      <c r="AQ23" s="1">
        <v>3.2794176880000001</v>
      </c>
    </row>
    <row r="24" spans="1:43" ht="16">
      <c r="A24" s="1" t="s">
        <v>62</v>
      </c>
      <c r="B24" s="1" t="s">
        <v>59</v>
      </c>
      <c r="C24" s="1">
        <v>0</v>
      </c>
      <c r="D24" s="1" t="s">
        <v>38</v>
      </c>
      <c r="E24" s="1">
        <v>15</v>
      </c>
      <c r="F24" s="1">
        <v>74.691445830000006</v>
      </c>
      <c r="G24" s="1">
        <v>31.703847209999999</v>
      </c>
      <c r="H24" s="1">
        <v>16.81382979</v>
      </c>
      <c r="I24" s="1">
        <v>11.04255319</v>
      </c>
      <c r="J24" s="1">
        <v>27.856382979999999</v>
      </c>
      <c r="K24" s="1">
        <f>LOG10(J24)</f>
        <v>1.4449247246577088</v>
      </c>
      <c r="L24" s="1">
        <v>4.7</v>
      </c>
      <c r="M24" s="1">
        <v>6.18</v>
      </c>
      <c r="N24" s="1">
        <v>8.1301954290000005</v>
      </c>
      <c r="O24" s="1">
        <v>0.33160000000000001</v>
      </c>
      <c r="P24" s="1">
        <v>29.7592</v>
      </c>
      <c r="Q24" s="1">
        <v>24.96</v>
      </c>
      <c r="R24" s="1">
        <v>0.33600000000000002</v>
      </c>
      <c r="S24" s="1">
        <v>2615.1999999999998</v>
      </c>
      <c r="T24" s="1">
        <v>249.8</v>
      </c>
      <c r="U24" s="1">
        <v>221.4</v>
      </c>
      <c r="V24" s="1">
        <v>6.7119999999999997</v>
      </c>
      <c r="W24" s="1">
        <v>263.04000000000002</v>
      </c>
      <c r="X24" s="1">
        <v>7</v>
      </c>
      <c r="Y24" s="1">
        <v>22.666666670000001</v>
      </c>
      <c r="Z24" s="1">
        <v>85185408.450000003</v>
      </c>
      <c r="AA24" s="1">
        <v>85309479.650000006</v>
      </c>
      <c r="AB24" s="1">
        <v>15918878.199999999</v>
      </c>
      <c r="AC24" s="1">
        <v>570398.25390000001</v>
      </c>
      <c r="AD24" s="1">
        <v>512222.22739999997</v>
      </c>
      <c r="AE24" s="1">
        <v>1365194.1629999999</v>
      </c>
      <c r="AF24" s="1">
        <v>9661</v>
      </c>
      <c r="AG24" s="1">
        <v>2271</v>
      </c>
      <c r="AH24">
        <v>2.6813045284316379</v>
      </c>
      <c r="AI24">
        <v>63</v>
      </c>
      <c r="AJ24" s="2">
        <v>56</v>
      </c>
      <c r="AK24" s="1">
        <v>4.049218304</v>
      </c>
      <c r="AL24" s="1">
        <v>4.01873031413069</v>
      </c>
      <c r="AM24">
        <f>AF24/AG24</f>
        <v>4.25407309555262</v>
      </c>
      <c r="AN24" s="2">
        <v>7.0699449999999997E-2</v>
      </c>
      <c r="AO24" s="1">
        <v>4.4825946219999997</v>
      </c>
      <c r="AP24">
        <f>AG24/AF24</f>
        <v>0.23506883345409377</v>
      </c>
      <c r="AQ24" s="1">
        <v>3.3107482099999999</v>
      </c>
    </row>
    <row r="25" spans="1:43" ht="16">
      <c r="A25" s="1" t="s">
        <v>63</v>
      </c>
      <c r="B25" s="1" t="s">
        <v>59</v>
      </c>
      <c r="C25" s="1">
        <v>0</v>
      </c>
      <c r="D25" s="1" t="s">
        <v>45</v>
      </c>
      <c r="E25" s="1">
        <v>15</v>
      </c>
      <c r="F25" s="1">
        <v>45.491136130000001</v>
      </c>
      <c r="G25" s="1">
        <v>22.028618359999999</v>
      </c>
      <c r="H25" s="1">
        <v>13.986879979999999</v>
      </c>
      <c r="I25" s="1">
        <v>9.359232145</v>
      </c>
      <c r="J25" s="1">
        <v>23.346112130000002</v>
      </c>
      <c r="K25" s="1">
        <f>LOG10(J25)</f>
        <v>1.3682145670831847</v>
      </c>
      <c r="L25" s="1">
        <v>6.45</v>
      </c>
      <c r="M25" s="1">
        <v>5.64</v>
      </c>
      <c r="N25" s="1">
        <v>6.6853199549999998</v>
      </c>
      <c r="O25" s="1">
        <v>0.47199999999999998</v>
      </c>
      <c r="P25" s="1">
        <v>32.319200000000002</v>
      </c>
      <c r="Q25" s="1">
        <v>37.68</v>
      </c>
      <c r="R25" s="1">
        <v>0.3624</v>
      </c>
      <c r="S25" s="1">
        <v>2051.1999999999998</v>
      </c>
      <c r="T25" s="1">
        <v>230.4</v>
      </c>
      <c r="U25" s="1">
        <v>228.8</v>
      </c>
      <c r="V25" s="1">
        <v>3.04</v>
      </c>
      <c r="W25" s="1">
        <v>279.32</v>
      </c>
      <c r="X25" s="1">
        <v>6</v>
      </c>
      <c r="Y25" s="1">
        <v>22.46153846</v>
      </c>
      <c r="Z25" s="1">
        <v>112693987.59999999</v>
      </c>
      <c r="AA25" s="1">
        <v>147354369.19999999</v>
      </c>
      <c r="AB25" s="1">
        <v>10314099.48</v>
      </c>
      <c r="AC25" s="1">
        <v>501745.33510000003</v>
      </c>
      <c r="AD25" s="1">
        <v>400284.79519999999</v>
      </c>
      <c r="AE25" s="1">
        <v>984779.94070000004</v>
      </c>
      <c r="AF25" s="1">
        <v>10093</v>
      </c>
      <c r="AG25" s="1">
        <v>2265</v>
      </c>
      <c r="AH25">
        <v>1.9485529700486364</v>
      </c>
      <c r="AI25">
        <v>74</v>
      </c>
      <c r="AJ25" s="2">
        <v>68</v>
      </c>
      <c r="AK25" s="1">
        <v>4.3035684710000002</v>
      </c>
      <c r="AL25" s="1">
        <v>4.1811239979149297</v>
      </c>
      <c r="AM25">
        <f>AF25/AG25</f>
        <v>4.4560706401766002</v>
      </c>
      <c r="AN25" s="2">
        <v>6.9556129999999994E-2</v>
      </c>
      <c r="AO25" s="1">
        <v>4.4425932760000002</v>
      </c>
      <c r="AP25">
        <f>AG25/AF25</f>
        <v>0.22441295947686515</v>
      </c>
      <c r="AQ25" s="1">
        <v>3.236505921</v>
      </c>
    </row>
    <row r="26" spans="1:43" ht="16">
      <c r="A26" s="1" t="s">
        <v>64</v>
      </c>
      <c r="B26" s="1" t="s">
        <v>65</v>
      </c>
      <c r="C26" s="1">
        <v>0</v>
      </c>
      <c r="D26" s="1" t="s">
        <v>32</v>
      </c>
      <c r="E26" s="1">
        <v>20</v>
      </c>
      <c r="F26" s="1">
        <v>62.198636329999999</v>
      </c>
      <c r="G26" s="1">
        <v>153.14184330000001</v>
      </c>
      <c r="H26" s="1">
        <v>135.63665499999999</v>
      </c>
      <c r="I26" s="1">
        <v>34.426296389999997</v>
      </c>
      <c r="J26" s="1">
        <v>170.0629514</v>
      </c>
      <c r="K26" s="1">
        <f>LOG10(J26)</f>
        <v>2.230609711878079</v>
      </c>
      <c r="L26" s="1">
        <v>9.75</v>
      </c>
      <c r="M26" s="1">
        <v>4.75</v>
      </c>
      <c r="N26" s="1">
        <v>4.1219487179999996</v>
      </c>
      <c r="O26" s="1">
        <v>0.49980000000000002</v>
      </c>
      <c r="P26" s="1">
        <v>44.4392</v>
      </c>
      <c r="Q26" s="1">
        <v>61</v>
      </c>
      <c r="R26" s="1">
        <v>0.35720000000000002</v>
      </c>
      <c r="S26" s="1">
        <v>1068.2</v>
      </c>
      <c r="T26" s="1">
        <v>300.8</v>
      </c>
      <c r="U26" s="1">
        <v>158.19999999999999</v>
      </c>
      <c r="V26" s="1">
        <v>4.83</v>
      </c>
      <c r="W26" s="1">
        <v>213.65</v>
      </c>
      <c r="X26" s="1">
        <v>6</v>
      </c>
      <c r="Y26" s="1">
        <v>5.1025641029999997</v>
      </c>
      <c r="Z26" s="1">
        <v>11827736.99</v>
      </c>
      <c r="AA26" s="1">
        <v>7883907.534</v>
      </c>
      <c r="AB26" s="1">
        <v>12969345.060000001</v>
      </c>
      <c r="AC26" s="1">
        <v>68315.720230000006</v>
      </c>
      <c r="AD26" s="1">
        <v>58846.727189999998</v>
      </c>
      <c r="AE26" s="1">
        <v>366065.26929999999</v>
      </c>
      <c r="AF26" s="1">
        <v>10879</v>
      </c>
      <c r="AG26" s="1">
        <v>1996</v>
      </c>
      <c r="AH26">
        <v>0.36573889737867971</v>
      </c>
      <c r="AI26">
        <v>60</v>
      </c>
      <c r="AJ26" s="2">
        <v>67</v>
      </c>
      <c r="AK26" s="1">
        <v>4.2229318080000002</v>
      </c>
      <c r="AL26" s="1">
        <v>4.18039567727162</v>
      </c>
      <c r="AM26">
        <f>AF26/AG26</f>
        <v>5.4504008016032062</v>
      </c>
      <c r="AN26" s="2">
        <v>5.8508560000000001E-2</v>
      </c>
      <c r="AO26" s="1">
        <v>4.4748341920000003</v>
      </c>
      <c r="AP26">
        <f>AG26/AF26</f>
        <v>0.18347274565676994</v>
      </c>
      <c r="AQ26" s="1">
        <v>3.6495405459999999</v>
      </c>
    </row>
    <row r="27" spans="1:43" ht="16">
      <c r="A27" s="1" t="s">
        <v>66</v>
      </c>
      <c r="B27" s="1" t="s">
        <v>65</v>
      </c>
      <c r="C27" s="1">
        <v>0</v>
      </c>
      <c r="D27" s="1" t="s">
        <v>34</v>
      </c>
      <c r="E27" s="1">
        <v>20</v>
      </c>
      <c r="F27" s="1">
        <v>58.728738620000001</v>
      </c>
      <c r="G27" s="1">
        <v>178.04350629999999</v>
      </c>
      <c r="H27" s="1">
        <v>319.48618740000001</v>
      </c>
      <c r="I27" s="1">
        <v>36.26946744</v>
      </c>
      <c r="J27" s="1">
        <v>355.7556548</v>
      </c>
      <c r="K27" s="1">
        <f>LOG10(J27)</f>
        <v>2.5511518119999428</v>
      </c>
      <c r="L27" s="1">
        <v>4.75</v>
      </c>
      <c r="M27" s="1">
        <v>6.64</v>
      </c>
      <c r="N27" s="1">
        <v>7.5340649940000004</v>
      </c>
      <c r="O27" s="1">
        <v>0.4032</v>
      </c>
      <c r="P27" s="1">
        <v>25.5992</v>
      </c>
      <c r="Q27" s="1">
        <v>28.18</v>
      </c>
      <c r="R27" s="1">
        <v>0.20499999999999999</v>
      </c>
      <c r="S27" s="1">
        <v>2429.1999999999998</v>
      </c>
      <c r="T27" s="1">
        <v>252.4</v>
      </c>
      <c r="U27" s="1">
        <v>192.68</v>
      </c>
      <c r="V27" s="1">
        <v>2.5419999999999998</v>
      </c>
      <c r="W27" s="1">
        <v>285.92</v>
      </c>
      <c r="X27" s="1">
        <v>6</v>
      </c>
      <c r="Y27" s="1">
        <v>6.9666666670000001</v>
      </c>
      <c r="Z27" s="1">
        <v>21276313.77</v>
      </c>
      <c r="AA27" s="1">
        <v>19418657.460000001</v>
      </c>
      <c r="AB27" s="1">
        <v>15876472.27</v>
      </c>
      <c r="AC27" s="1">
        <v>92377.935880000005</v>
      </c>
      <c r="AD27" s="1">
        <v>123868.43700000001</v>
      </c>
      <c r="AE27" s="1">
        <v>522901.06410000002</v>
      </c>
      <c r="AF27" s="1">
        <v>10527</v>
      </c>
      <c r="AG27" s="1">
        <v>2165</v>
      </c>
      <c r="AH27">
        <v>0.1650816728493503</v>
      </c>
      <c r="AI27">
        <v>44</v>
      </c>
      <c r="AJ27" s="2">
        <v>44</v>
      </c>
      <c r="AK27" s="1">
        <v>4.2697190440000004</v>
      </c>
      <c r="AL27" s="1">
        <v>3.7841896339182601</v>
      </c>
      <c r="AM27">
        <f>AF27/AG27</f>
        <v>4.8623556581986147</v>
      </c>
      <c r="AN27" s="2">
        <v>4.5153069999999997E-2</v>
      </c>
      <c r="AO27" s="1">
        <v>4.4911076169999999</v>
      </c>
      <c r="AP27">
        <f>AG27/AF27</f>
        <v>0.2056616319939204</v>
      </c>
      <c r="AQ27" s="1">
        <v>3.469337135</v>
      </c>
    </row>
    <row r="28" spans="1:43" ht="16">
      <c r="A28" s="1" t="s">
        <v>67</v>
      </c>
      <c r="B28" s="1" t="s">
        <v>65</v>
      </c>
      <c r="C28" s="1">
        <v>0</v>
      </c>
      <c r="D28" s="1" t="s">
        <v>36</v>
      </c>
      <c r="E28" s="1">
        <v>20</v>
      </c>
      <c r="F28" s="1">
        <v>60.856168050000001</v>
      </c>
      <c r="G28" s="1">
        <v>107.01591929999999</v>
      </c>
      <c r="H28" s="1">
        <v>59.428812960000002</v>
      </c>
      <c r="I28" s="1">
        <v>27.562278979999999</v>
      </c>
      <c r="J28" s="1">
        <v>86.991091940000004</v>
      </c>
      <c r="K28" s="1">
        <f>LOG10(J28)</f>
        <v>1.9394747822809397</v>
      </c>
      <c r="L28" s="1">
        <v>6.3</v>
      </c>
      <c r="M28" s="1">
        <v>6.01</v>
      </c>
      <c r="N28" s="1">
        <v>7.4245132659999999</v>
      </c>
      <c r="O28" s="1">
        <v>0.41699999999999998</v>
      </c>
      <c r="P28" s="1">
        <v>35.219200000000001</v>
      </c>
      <c r="Q28" s="1">
        <v>33.159999999999997</v>
      </c>
      <c r="R28" s="1">
        <v>0.37140000000000001</v>
      </c>
      <c r="S28" s="1">
        <v>2317.1999999999998</v>
      </c>
      <c r="T28" s="1">
        <v>296.2</v>
      </c>
      <c r="U28" s="1">
        <v>206.4</v>
      </c>
      <c r="V28" s="1">
        <v>2.766</v>
      </c>
      <c r="W28" s="1">
        <v>614.23</v>
      </c>
      <c r="X28" s="1">
        <v>7</v>
      </c>
      <c r="Y28" s="1">
        <v>8.8333333330000006</v>
      </c>
      <c r="Z28" s="1">
        <v>24985102.469999999</v>
      </c>
      <c r="AA28" s="1">
        <v>17224122.350000001</v>
      </c>
      <c r="AB28" s="1">
        <v>11708443.609999999</v>
      </c>
      <c r="AC28" s="1">
        <v>134290.27410000001</v>
      </c>
      <c r="AD28" s="1">
        <v>146870.38500000001</v>
      </c>
      <c r="AE28" s="1">
        <v>366748.18560000003</v>
      </c>
      <c r="AF28" s="1">
        <v>10349</v>
      </c>
      <c r="AG28" s="1">
        <v>2359</v>
      </c>
      <c r="AH28">
        <v>0.69956781427659365</v>
      </c>
      <c r="AI28">
        <v>50</v>
      </c>
      <c r="AJ28" s="2">
        <v>56</v>
      </c>
      <c r="AK28" s="1">
        <v>4.3992837590000002</v>
      </c>
      <c r="AL28" s="1">
        <v>4.0070479001199599</v>
      </c>
      <c r="AM28">
        <f>AF28/AG28</f>
        <v>4.387028401865197</v>
      </c>
      <c r="AN28" s="2">
        <v>5.6790559999999997E-2</v>
      </c>
      <c r="AO28" s="1">
        <v>4.4845418800000001</v>
      </c>
      <c r="AP28">
        <f>AG28/AF28</f>
        <v>0.22794472895931975</v>
      </c>
      <c r="AQ28" s="1">
        <v>3.4231656689999999</v>
      </c>
    </row>
    <row r="29" spans="1:43" ht="16">
      <c r="A29" s="1" t="s">
        <v>68</v>
      </c>
      <c r="B29" s="1" t="s">
        <v>65</v>
      </c>
      <c r="C29" s="1">
        <v>0</v>
      </c>
      <c r="D29" s="1" t="s">
        <v>38</v>
      </c>
      <c r="E29" s="1">
        <v>20</v>
      </c>
      <c r="F29" s="1">
        <v>74.899161730000003</v>
      </c>
      <c r="G29" s="1">
        <v>72.515558490000004</v>
      </c>
      <c r="H29" s="1">
        <v>48.779987339999998</v>
      </c>
      <c r="I29" s="1">
        <v>29.988864750000001</v>
      </c>
      <c r="J29" s="1">
        <v>78.768852089999996</v>
      </c>
      <c r="K29" s="1">
        <f>LOG10(J29)</f>
        <v>1.8963545164784406</v>
      </c>
      <c r="L29" s="1">
        <v>6.65</v>
      </c>
      <c r="M29" s="1">
        <v>5.94</v>
      </c>
      <c r="N29" s="1">
        <v>6.8600952619999997</v>
      </c>
      <c r="O29" s="1">
        <v>0.35859999999999997</v>
      </c>
      <c r="P29" s="1">
        <v>36.799199999999999</v>
      </c>
      <c r="Q29" s="1">
        <v>32.08</v>
      </c>
      <c r="R29" s="1">
        <v>0.35299999999999998</v>
      </c>
      <c r="S29" s="1">
        <v>2149.1999999999998</v>
      </c>
      <c r="T29" s="1">
        <v>266.2</v>
      </c>
      <c r="U29" s="1">
        <v>188.06</v>
      </c>
      <c r="V29" s="1">
        <v>4.8179999999999996</v>
      </c>
      <c r="W29" s="1">
        <v>287.05</v>
      </c>
      <c r="X29" s="1">
        <v>5</v>
      </c>
      <c r="Y29" s="1">
        <v>23.291666670000001</v>
      </c>
      <c r="Z29" s="1">
        <v>71348620.079999998</v>
      </c>
      <c r="AA29" s="1">
        <v>127855219.8</v>
      </c>
      <c r="AB29" s="1">
        <v>26983717.73</v>
      </c>
      <c r="AC29" s="1">
        <v>470467.75689999998</v>
      </c>
      <c r="AD29" s="1">
        <v>358085.40019999997</v>
      </c>
      <c r="AE29" s="1">
        <v>1406456.797</v>
      </c>
      <c r="AF29" s="1">
        <v>9997</v>
      </c>
      <c r="AG29" s="1">
        <v>2219</v>
      </c>
      <c r="AH29">
        <v>0.95087283542511769</v>
      </c>
      <c r="AI29">
        <v>45</v>
      </c>
      <c r="AJ29" s="2">
        <v>36</v>
      </c>
      <c r="AK29" s="1">
        <v>4.2089940549999998</v>
      </c>
      <c r="AL29" s="1">
        <v>3.5646232986148099</v>
      </c>
      <c r="AM29">
        <f>AF29/AG29</f>
        <v>4.5051825146462372</v>
      </c>
      <c r="AN29" s="2">
        <v>5.0801249999999999E-2</v>
      </c>
      <c r="AO29" s="1">
        <v>4.4927348069999997</v>
      </c>
      <c r="AP29">
        <f>AG29/AF29</f>
        <v>0.22196658997699309</v>
      </c>
      <c r="AQ29" s="1">
        <v>3.701636675</v>
      </c>
    </row>
    <row r="30" spans="1:43" ht="16">
      <c r="A30" s="1" t="s">
        <v>69</v>
      </c>
      <c r="B30" s="1" t="s">
        <v>65</v>
      </c>
      <c r="C30" s="1">
        <v>0</v>
      </c>
      <c r="D30" s="1" t="s">
        <v>45</v>
      </c>
      <c r="E30" s="1">
        <v>20</v>
      </c>
      <c r="F30" s="1">
        <v>71.931358169999996</v>
      </c>
      <c r="G30" s="1">
        <v>75.834820780000001</v>
      </c>
      <c r="H30" s="1">
        <v>86.781089420000001</v>
      </c>
      <c r="I30" s="1">
        <v>31.160725200000002</v>
      </c>
      <c r="J30" s="1">
        <v>117.9418146</v>
      </c>
      <c r="K30" s="1">
        <f>LOG10(J30)</f>
        <v>2.071667805353814</v>
      </c>
      <c r="L30" s="1">
        <v>9.15</v>
      </c>
      <c r="M30" s="1">
        <v>5.09</v>
      </c>
      <c r="N30" s="1">
        <v>4.9505750280000003</v>
      </c>
      <c r="O30" s="1">
        <v>0.45939999999999998</v>
      </c>
      <c r="P30" s="1">
        <v>41.299199999999999</v>
      </c>
      <c r="Q30" s="1">
        <v>57.3</v>
      </c>
      <c r="R30" s="1">
        <v>0.42</v>
      </c>
      <c r="S30" s="1">
        <v>1462.4</v>
      </c>
      <c r="T30" s="1">
        <v>235.6</v>
      </c>
      <c r="U30" s="1">
        <v>164.96</v>
      </c>
      <c r="V30" s="1">
        <v>0.72199999999999998</v>
      </c>
      <c r="W30" s="1">
        <v>277.79000000000002</v>
      </c>
      <c r="X30" s="1">
        <v>9</v>
      </c>
      <c r="Y30" s="1">
        <v>18.19230769</v>
      </c>
      <c r="Z30" s="1">
        <v>76990410.099999994</v>
      </c>
      <c r="AA30" s="1">
        <v>108867785.59999999</v>
      </c>
      <c r="AB30" s="1">
        <v>19847772.219999999</v>
      </c>
      <c r="AC30" s="1">
        <v>370980.22220000002</v>
      </c>
      <c r="AD30" s="1">
        <v>228385.98319999999</v>
      </c>
      <c r="AE30" s="1">
        <v>1408725.091</v>
      </c>
      <c r="AF30" s="1">
        <v>10467</v>
      </c>
      <c r="AG30" s="1">
        <v>2174</v>
      </c>
      <c r="AH30">
        <v>0.60988851506105279</v>
      </c>
      <c r="AI30">
        <v>44</v>
      </c>
      <c r="AJ30" s="2">
        <v>39</v>
      </c>
      <c r="AK30" s="1">
        <v>4.3044109080000004</v>
      </c>
      <c r="AL30" s="1">
        <v>3.6542220950859399</v>
      </c>
      <c r="AM30">
        <f>AF30/AG30</f>
        <v>4.8146274149034038</v>
      </c>
      <c r="AN30" s="2">
        <v>3.6172250000000003E-2</v>
      </c>
      <c r="AO30" s="1">
        <v>4.4461056169999997</v>
      </c>
      <c r="AP30">
        <f>AG30/AF30</f>
        <v>0.20770039170727048</v>
      </c>
      <c r="AQ30" s="1">
        <v>3.3143407250000001</v>
      </c>
    </row>
    <row r="31" spans="1:43" ht="16">
      <c r="A31" s="1" t="s">
        <v>70</v>
      </c>
      <c r="B31" s="1" t="s">
        <v>71</v>
      </c>
      <c r="C31" s="1">
        <v>0</v>
      </c>
      <c r="D31" s="1" t="s">
        <v>32</v>
      </c>
      <c r="E31" s="1">
        <v>50</v>
      </c>
      <c r="F31" s="1">
        <v>46.915631470000001</v>
      </c>
      <c r="G31" s="1">
        <v>531.46286669999995</v>
      </c>
      <c r="H31" s="1">
        <v>548.88140959999998</v>
      </c>
      <c r="I31" s="1">
        <v>38.869074529999999</v>
      </c>
      <c r="J31" s="1">
        <v>587.75048409999999</v>
      </c>
      <c r="K31" s="1">
        <f>LOG10(J31)</f>
        <v>2.7691929955032673</v>
      </c>
      <c r="L31" s="1">
        <v>14.65</v>
      </c>
      <c r="M31" s="1">
        <v>5.15</v>
      </c>
      <c r="N31" s="1">
        <v>3.0424996659999999</v>
      </c>
      <c r="O31" s="1">
        <v>0.47739999999999999</v>
      </c>
      <c r="P31" s="1">
        <v>48.319200000000002</v>
      </c>
      <c r="Q31" s="1">
        <v>18.588000000000001</v>
      </c>
      <c r="R31" s="1">
        <v>0.4244</v>
      </c>
      <c r="S31" s="1">
        <v>716.6</v>
      </c>
      <c r="T31" s="1">
        <v>334.4</v>
      </c>
      <c r="U31" s="1">
        <v>89.96</v>
      </c>
      <c r="V31" s="1">
        <v>4.3079999999999998</v>
      </c>
      <c r="W31" s="1">
        <v>351.57</v>
      </c>
      <c r="X31" s="1">
        <v>3</v>
      </c>
      <c r="Y31" s="1">
        <v>7.2682926830000003</v>
      </c>
      <c r="Z31" s="1">
        <v>5624604.2860000003</v>
      </c>
      <c r="AA31" s="1">
        <v>6555321.4529999997</v>
      </c>
      <c r="AB31" s="1">
        <v>1731240.652</v>
      </c>
      <c r="AC31" s="1">
        <v>32834.297429999999</v>
      </c>
      <c r="AD31" s="1">
        <v>41865.150690000002</v>
      </c>
      <c r="AE31" s="1">
        <v>170163.01209999999</v>
      </c>
      <c r="AF31" s="1">
        <v>11695</v>
      </c>
      <c r="AG31" s="1">
        <v>2171</v>
      </c>
      <c r="AH31">
        <v>7.982236125562725E-2</v>
      </c>
      <c r="AI31">
        <v>41</v>
      </c>
      <c r="AJ31" s="2">
        <v>38</v>
      </c>
      <c r="AK31" s="1">
        <v>4.4569627409999999</v>
      </c>
      <c r="AL31" s="1">
        <v>3.5496866766893</v>
      </c>
      <c r="AM31">
        <f>AF31/AG31</f>
        <v>5.386918470750806</v>
      </c>
      <c r="AN31" s="2">
        <v>4.3808239999999998E-2</v>
      </c>
      <c r="AO31" s="1">
        <v>4.4749888289999999</v>
      </c>
      <c r="AP31">
        <f>AG31/AF31</f>
        <v>0.18563488670371953</v>
      </c>
      <c r="AQ31" s="1">
        <v>3.2927179780000002</v>
      </c>
    </row>
    <row r="32" spans="1:43" ht="16">
      <c r="A32" s="1" t="s">
        <v>72</v>
      </c>
      <c r="B32" s="1" t="s">
        <v>71</v>
      </c>
      <c r="C32" s="1">
        <v>0</v>
      </c>
      <c r="D32" s="1" t="s">
        <v>34</v>
      </c>
      <c r="E32" s="1">
        <v>50</v>
      </c>
      <c r="F32" s="1">
        <v>64.240265320000006</v>
      </c>
      <c r="G32" s="1">
        <v>475.02485580000001</v>
      </c>
      <c r="H32" s="1">
        <v>300.88165290000001</v>
      </c>
      <c r="I32" s="1">
        <v>49.308310349999999</v>
      </c>
      <c r="J32" s="1">
        <v>350.18996329999999</v>
      </c>
      <c r="K32" s="1">
        <f>LOG10(J32)</f>
        <v>2.5443036947288942</v>
      </c>
      <c r="L32" s="1">
        <v>17.95</v>
      </c>
      <c r="M32" s="1">
        <v>4.6399999999999997</v>
      </c>
      <c r="N32" s="1">
        <v>2.4438300449999999</v>
      </c>
      <c r="O32" s="1">
        <v>0.4582</v>
      </c>
      <c r="P32" s="1">
        <v>55.839199999999998</v>
      </c>
      <c r="Q32" s="1">
        <v>21.74</v>
      </c>
      <c r="R32" s="1">
        <v>0.23780000000000001</v>
      </c>
      <c r="S32" s="1">
        <v>513.4</v>
      </c>
      <c r="T32" s="1">
        <v>287</v>
      </c>
      <c r="U32" s="1">
        <v>99.42</v>
      </c>
      <c r="V32" s="1">
        <v>2.3420000000000001</v>
      </c>
      <c r="W32" s="1">
        <v>471.16</v>
      </c>
      <c r="X32" s="1">
        <v>3</v>
      </c>
      <c r="Y32" s="1">
        <v>4.8181818180000002</v>
      </c>
      <c r="Z32" s="1">
        <v>1318612.9269999999</v>
      </c>
      <c r="AA32" s="1">
        <v>50721.999660000001</v>
      </c>
      <c r="AB32" s="1">
        <v>8572298.6170000006</v>
      </c>
      <c r="AC32" s="1">
        <v>43848.570249999997</v>
      </c>
      <c r="AD32" s="1">
        <v>14936.513720000001</v>
      </c>
      <c r="AE32" s="1">
        <v>247360.96049999999</v>
      </c>
      <c r="AF32" s="1">
        <v>11531</v>
      </c>
      <c r="AG32" s="1">
        <v>776</v>
      </c>
      <c r="AH32">
        <v>0.18344405052227836</v>
      </c>
      <c r="AI32">
        <v>89</v>
      </c>
      <c r="AJ32" s="2">
        <v>97</v>
      </c>
      <c r="AK32" s="1">
        <v>4.3727250419999999</v>
      </c>
      <c r="AL32" s="1">
        <v>4.5635813551544899</v>
      </c>
      <c r="AM32">
        <f>AF32/AG32</f>
        <v>14.859536082474227</v>
      </c>
      <c r="AN32" s="2">
        <v>7.7802300000000005E-2</v>
      </c>
      <c r="AO32" s="1">
        <v>4.3721405210000004</v>
      </c>
      <c r="AP32">
        <f>AG32/AF32</f>
        <v>6.7296851964270224E-2</v>
      </c>
      <c r="AQ32" s="1">
        <v>3.948139399</v>
      </c>
    </row>
    <row r="33" spans="1:43" ht="16">
      <c r="A33" s="1" t="s">
        <v>73</v>
      </c>
      <c r="B33" s="1" t="s">
        <v>71</v>
      </c>
      <c r="C33" s="1">
        <v>0</v>
      </c>
      <c r="D33" s="1" t="s">
        <v>36</v>
      </c>
      <c r="E33" s="1">
        <v>50</v>
      </c>
      <c r="F33" s="1">
        <v>67.600036200000005</v>
      </c>
      <c r="G33" s="1">
        <v>387.68650889999998</v>
      </c>
      <c r="H33" s="1">
        <v>381.47837199999998</v>
      </c>
      <c r="I33" s="1">
        <v>38.544780060000001</v>
      </c>
      <c r="J33" s="1">
        <v>420.0231521</v>
      </c>
      <c r="K33" s="1">
        <f>LOG10(J33)</f>
        <v>2.623273229807789</v>
      </c>
      <c r="L33" s="1">
        <v>14.35</v>
      </c>
      <c r="M33" s="1">
        <v>5.37</v>
      </c>
      <c r="N33" s="1">
        <v>4.3359910260000003</v>
      </c>
      <c r="O33" s="1">
        <v>0.41020000000000001</v>
      </c>
      <c r="P33" s="1">
        <v>45.479199999999999</v>
      </c>
      <c r="Q33" s="1">
        <v>33.6</v>
      </c>
      <c r="R33" s="1">
        <v>0.27479999999999999</v>
      </c>
      <c r="S33" s="1">
        <v>1349</v>
      </c>
      <c r="T33" s="1">
        <v>189.14</v>
      </c>
      <c r="U33" s="1">
        <v>110.86</v>
      </c>
      <c r="V33" s="1">
        <v>3.8180000000000001</v>
      </c>
      <c r="W33" s="1">
        <v>488.53</v>
      </c>
      <c r="X33" s="1">
        <v>3</v>
      </c>
      <c r="Y33" s="1">
        <v>8.2916666669999994</v>
      </c>
      <c r="Z33" s="1">
        <v>5049802.1679999996</v>
      </c>
      <c r="AA33" s="1">
        <v>2083594.09</v>
      </c>
      <c r="AB33" s="1">
        <v>15708520.73</v>
      </c>
      <c r="AC33" s="1">
        <v>16763.70451</v>
      </c>
      <c r="AD33" s="1">
        <v>24871.187740000001</v>
      </c>
      <c r="AE33" s="1">
        <v>309539.59519999998</v>
      </c>
      <c r="AF33" s="1">
        <v>11715</v>
      </c>
      <c r="AG33" s="1">
        <v>1557</v>
      </c>
      <c r="AH33">
        <v>0.16094359528044694</v>
      </c>
      <c r="AI33">
        <v>59</v>
      </c>
      <c r="AJ33" s="2">
        <v>51</v>
      </c>
      <c r="AK33" s="1">
        <v>4.3918457200000001</v>
      </c>
      <c r="AL33" s="1">
        <v>3.9179789187928802</v>
      </c>
      <c r="AM33">
        <f>AF33/AG33</f>
        <v>7.5240847784200389</v>
      </c>
      <c r="AN33" s="2">
        <v>4.6906629999999998E-2</v>
      </c>
      <c r="AO33" s="1">
        <v>4.4874069299999997</v>
      </c>
      <c r="AP33">
        <f>AG33/AF33</f>
        <v>0.13290653008962869</v>
      </c>
      <c r="AQ33" s="1">
        <v>3.5185117319999999</v>
      </c>
    </row>
    <row r="34" spans="1:43" ht="16">
      <c r="A34" s="1" t="s">
        <v>74</v>
      </c>
      <c r="B34" s="1" t="s">
        <v>71</v>
      </c>
      <c r="C34" s="1">
        <v>0</v>
      </c>
      <c r="D34" s="1" t="s">
        <v>38</v>
      </c>
      <c r="E34" s="1">
        <v>50</v>
      </c>
      <c r="F34" s="1">
        <v>67.908208099999996</v>
      </c>
      <c r="G34" s="1">
        <v>206.3024121</v>
      </c>
      <c r="H34" s="1">
        <v>229.11687710000001</v>
      </c>
      <c r="I34" s="1">
        <v>43.061130820000002</v>
      </c>
      <c r="J34" s="1">
        <v>272.17800790000001</v>
      </c>
      <c r="K34" s="1">
        <f>LOG10(J34)</f>
        <v>2.4348530311041658</v>
      </c>
      <c r="L34" s="1">
        <v>19.45</v>
      </c>
      <c r="M34" s="1">
        <v>4.2699999999999996</v>
      </c>
      <c r="N34" s="1">
        <v>2.7497089190000001</v>
      </c>
      <c r="O34" s="1">
        <v>0.37319999999999998</v>
      </c>
      <c r="P34" s="1">
        <v>55.519199999999998</v>
      </c>
      <c r="Q34" s="1">
        <v>19.46</v>
      </c>
      <c r="R34" s="1">
        <v>0.22900000000000001</v>
      </c>
      <c r="S34" s="1">
        <v>628.20000000000005</v>
      </c>
      <c r="T34" s="1">
        <v>257.2</v>
      </c>
      <c r="U34" s="1">
        <v>117.84</v>
      </c>
      <c r="V34" s="1">
        <v>6.6059999999999999</v>
      </c>
      <c r="W34" s="1">
        <v>596.74</v>
      </c>
      <c r="X34" s="1">
        <v>2</v>
      </c>
      <c r="Y34" s="1">
        <v>6.5357142860000002</v>
      </c>
      <c r="Z34" s="1">
        <v>11980346.68</v>
      </c>
      <c r="AA34" s="1">
        <v>5492150.8770000003</v>
      </c>
      <c r="AB34" s="1">
        <v>34994991.57</v>
      </c>
      <c r="AC34" s="1">
        <v>57025.876830000001</v>
      </c>
      <c r="AD34" s="1">
        <v>88138.669699999999</v>
      </c>
      <c r="AE34" s="1">
        <v>1267658.7290000001</v>
      </c>
      <c r="AF34" s="1">
        <v>11459</v>
      </c>
      <c r="AG34" s="1">
        <v>1029</v>
      </c>
      <c r="AH34">
        <v>0.24949924729021428</v>
      </c>
      <c r="AI34">
        <v>79</v>
      </c>
      <c r="AJ34" s="2">
        <v>63</v>
      </c>
      <c r="AK34" s="1">
        <v>4.1765472969999999</v>
      </c>
      <c r="AL34" s="1">
        <v>4.1236820873417201</v>
      </c>
      <c r="AM34">
        <f>AF34/AG34</f>
        <v>11.136054421768707</v>
      </c>
      <c r="AN34" s="2">
        <v>6.9695510000000002E-2</v>
      </c>
      <c r="AO34" s="1">
        <v>4.4793462609999999</v>
      </c>
      <c r="AP34">
        <f>AG34/AF34</f>
        <v>8.9798411728772148E-2</v>
      </c>
      <c r="AQ34" s="1">
        <v>3.9887771700000001</v>
      </c>
    </row>
    <row r="35" spans="1:43" ht="16">
      <c r="A35" s="1" t="s">
        <v>75</v>
      </c>
      <c r="B35" s="1" t="s">
        <v>71</v>
      </c>
      <c r="C35" s="1">
        <v>0</v>
      </c>
      <c r="D35" s="1" t="s">
        <v>45</v>
      </c>
      <c r="E35" s="1">
        <v>50</v>
      </c>
      <c r="F35" s="1">
        <v>58.86576788</v>
      </c>
      <c r="G35" s="1">
        <v>236.3055602</v>
      </c>
      <c r="H35" s="1">
        <v>480.06796689999999</v>
      </c>
      <c r="I35" s="1">
        <v>38.038269819999996</v>
      </c>
      <c r="J35" s="1">
        <v>518.10623669999995</v>
      </c>
      <c r="K35" s="1">
        <f>LOG10(J35)</f>
        <v>2.7144188201352066</v>
      </c>
      <c r="L35" s="1">
        <v>21.1</v>
      </c>
      <c r="M35" s="1">
        <v>4.67</v>
      </c>
      <c r="N35" s="1">
        <v>1.923890635</v>
      </c>
      <c r="O35" s="1">
        <v>0.41020000000000001</v>
      </c>
      <c r="P35" s="1">
        <v>58.139200000000002</v>
      </c>
      <c r="Q35" s="1">
        <v>24.02</v>
      </c>
      <c r="R35" s="1">
        <v>0.247</v>
      </c>
      <c r="S35" s="1">
        <v>418</v>
      </c>
      <c r="T35" s="1">
        <v>213.8</v>
      </c>
      <c r="U35" s="1">
        <v>77</v>
      </c>
      <c r="V35" s="1">
        <v>2.266</v>
      </c>
      <c r="W35" s="1">
        <v>478.12</v>
      </c>
      <c r="X35">
        <v>4</v>
      </c>
      <c r="Y35" s="1">
        <v>11.79166667</v>
      </c>
      <c r="Z35" s="1">
        <v>8219614.0779999997</v>
      </c>
      <c r="AA35" s="1">
        <v>3183187.324</v>
      </c>
      <c r="AB35" s="1">
        <v>17248319.280000001</v>
      </c>
      <c r="AC35" s="1">
        <v>30664.449329999999</v>
      </c>
      <c r="AD35" s="1">
        <v>72470.1872</v>
      </c>
      <c r="AE35" s="1">
        <v>534611.82369999995</v>
      </c>
      <c r="AF35" s="1">
        <v>12148</v>
      </c>
      <c r="AG35" s="1">
        <v>850</v>
      </c>
      <c r="AH35">
        <v>0.11361717676848804</v>
      </c>
      <c r="AI35">
        <v>57</v>
      </c>
      <c r="AJ35" s="2">
        <v>66</v>
      </c>
      <c r="AK35" s="1">
        <v>4.246603844</v>
      </c>
      <c r="AL35" s="1">
        <v>4.1787343416137599</v>
      </c>
      <c r="AM35">
        <f>AF35/AG35</f>
        <v>14.291764705882352</v>
      </c>
      <c r="AN35" s="2">
        <v>5.4345490000000003E-2</v>
      </c>
      <c r="AO35" s="1">
        <v>4.4830112360000003</v>
      </c>
      <c r="AP35">
        <f>AG35/AF35</f>
        <v>6.9970365492262099E-2</v>
      </c>
      <c r="AQ35" s="1">
        <v>3.8112500420000002</v>
      </c>
    </row>
    <row r="36" spans="1:43" ht="16">
      <c r="A36" s="1" t="s">
        <v>76</v>
      </c>
      <c r="B36" s="1" t="s">
        <v>31</v>
      </c>
      <c r="C36" s="1">
        <v>1</v>
      </c>
      <c r="D36" s="1" t="s">
        <v>32</v>
      </c>
      <c r="E36" s="1">
        <v>0</v>
      </c>
      <c r="F36" s="1">
        <v>37.569010030000001</v>
      </c>
      <c r="G36" s="1">
        <v>10.700819729999999</v>
      </c>
      <c r="H36" s="1">
        <v>0.60354841999999997</v>
      </c>
      <c r="I36" s="1">
        <v>2.0772124779999999</v>
      </c>
      <c r="J36" s="1">
        <v>2.6807608979999999</v>
      </c>
      <c r="K36" s="1">
        <f>LOG10(J36)</f>
        <v>0.42825808018580941</v>
      </c>
      <c r="L36" s="1">
        <v>2.15</v>
      </c>
      <c r="M36" s="1">
        <v>6.53</v>
      </c>
      <c r="N36" s="1">
        <v>7.5838629879999999</v>
      </c>
      <c r="O36" s="1">
        <v>0.3372</v>
      </c>
      <c r="P36" s="1">
        <v>11.8672</v>
      </c>
      <c r="Q36" s="1">
        <v>11.25</v>
      </c>
      <c r="R36" s="1">
        <v>0.36399999999999999</v>
      </c>
      <c r="S36" s="1">
        <v>2329.1999999999998</v>
      </c>
      <c r="T36" s="1">
        <v>295.8</v>
      </c>
      <c r="U36" s="1">
        <v>237.4</v>
      </c>
      <c r="V36" s="1">
        <v>3.044</v>
      </c>
      <c r="W36" s="1">
        <v>136.96</v>
      </c>
      <c r="X36" s="1">
        <v>11</v>
      </c>
      <c r="Y36" s="1">
        <v>16.84</v>
      </c>
      <c r="Z36" s="1">
        <v>42080389.219999999</v>
      </c>
      <c r="AA36" s="1">
        <v>60567720.619999997</v>
      </c>
      <c r="AB36" s="1">
        <v>166093.4069</v>
      </c>
      <c r="AC36" s="1">
        <v>53495.945469999999</v>
      </c>
      <c r="AD36" s="1">
        <v>109712.8227</v>
      </c>
      <c r="AE36" s="1">
        <v>234061.18840000001</v>
      </c>
      <c r="AF36" s="1">
        <v>9599</v>
      </c>
      <c r="AG36" s="1">
        <v>2483</v>
      </c>
      <c r="AH36">
        <v>14.014308421921783</v>
      </c>
      <c r="AI36">
        <v>46</v>
      </c>
      <c r="AJ36" s="2">
        <v>35</v>
      </c>
      <c r="AK36">
        <v>4.0339638310000003</v>
      </c>
      <c r="AL36" s="1">
        <v>3.53598308231342</v>
      </c>
      <c r="AM36">
        <f>AF36/AG36</f>
        <v>3.865888038662908</v>
      </c>
      <c r="AN36" s="2">
        <v>4.6085260000000003E-2</v>
      </c>
      <c r="AO36" s="1">
        <v>4.5083988420000001</v>
      </c>
      <c r="AP36">
        <f>AG36/AF36</f>
        <v>0.25867277841441816</v>
      </c>
      <c r="AQ36" s="1">
        <v>3.52535007</v>
      </c>
    </row>
    <row r="37" spans="1:43" ht="16">
      <c r="A37" s="1" t="s">
        <v>78</v>
      </c>
      <c r="B37" s="1" t="s">
        <v>31</v>
      </c>
      <c r="C37" s="1">
        <v>1</v>
      </c>
      <c r="D37" s="1" t="s">
        <v>34</v>
      </c>
      <c r="E37" s="1">
        <v>0</v>
      </c>
      <c r="F37" s="1">
        <v>45.852343550000001</v>
      </c>
      <c r="G37" s="1">
        <v>11.30564371</v>
      </c>
      <c r="H37" s="1">
        <v>0</v>
      </c>
      <c r="I37" s="1">
        <v>2.195122595</v>
      </c>
      <c r="J37" s="1">
        <v>2.195122595</v>
      </c>
      <c r="K37" s="1">
        <f>LOG10(J37)</f>
        <v>0.34145878008849123</v>
      </c>
      <c r="L37" s="1">
        <v>1.9</v>
      </c>
      <c r="M37" s="1">
        <v>7.04</v>
      </c>
      <c r="N37" s="1">
        <v>8.2293808249999998</v>
      </c>
      <c r="O37" s="1">
        <v>0.31979999999999997</v>
      </c>
      <c r="P37" s="1">
        <v>8.5272000000000006</v>
      </c>
      <c r="Q37" s="1">
        <v>8.6620000000000008</v>
      </c>
      <c r="R37" s="1">
        <v>0.33539999999999998</v>
      </c>
      <c r="S37" s="1">
        <v>2603.1999999999998</v>
      </c>
      <c r="T37" s="1">
        <v>311</v>
      </c>
      <c r="U37" s="1">
        <v>216.4</v>
      </c>
      <c r="V37" s="1">
        <v>5.1239999999999997</v>
      </c>
      <c r="W37" s="1">
        <v>303.02</v>
      </c>
      <c r="X37" s="1">
        <v>10</v>
      </c>
      <c r="Y37" s="1">
        <v>5.5405405410000004</v>
      </c>
      <c r="Z37" s="1">
        <v>24020376.960000001</v>
      </c>
      <c r="AA37" s="1">
        <v>28459230.98</v>
      </c>
      <c r="AB37" s="1">
        <v>148567.959</v>
      </c>
      <c r="AC37" s="1">
        <v>127466.2371</v>
      </c>
      <c r="AD37" s="1">
        <v>177193.13440000001</v>
      </c>
      <c r="AE37" s="1">
        <v>340302.03639999998</v>
      </c>
      <c r="AF37" s="1">
        <v>9472</v>
      </c>
      <c r="AG37" s="1">
        <v>2497</v>
      </c>
      <c r="AH37">
        <v>20.888283713375017</v>
      </c>
      <c r="AI37">
        <v>45</v>
      </c>
      <c r="AJ37" s="2">
        <v>38</v>
      </c>
      <c r="AK37">
        <v>4.1048504689999996</v>
      </c>
      <c r="AL37" s="1">
        <v>3.6280156368701602</v>
      </c>
      <c r="AM37">
        <f>AF37/AG37</f>
        <v>3.7933520224269124</v>
      </c>
      <c r="AN37" s="2">
        <v>5.661033E-2</v>
      </c>
      <c r="AO37" s="1">
        <v>4.5154574390000004</v>
      </c>
      <c r="AP37">
        <f>AG37/AF37</f>
        <v>0.26361908783783783</v>
      </c>
      <c r="AQ37" s="1">
        <v>3.2638307609999999</v>
      </c>
    </row>
    <row r="38" spans="1:43" ht="16">
      <c r="A38" s="1" t="s">
        <v>79</v>
      </c>
      <c r="B38" s="1" t="s">
        <v>31</v>
      </c>
      <c r="C38" s="1">
        <v>1</v>
      </c>
      <c r="D38" s="1" t="s">
        <v>36</v>
      </c>
      <c r="E38" s="1">
        <v>0</v>
      </c>
      <c r="F38" s="1">
        <v>45.975101879999997</v>
      </c>
      <c r="G38" s="1">
        <v>10.27131632</v>
      </c>
      <c r="H38" s="1">
        <v>0</v>
      </c>
      <c r="I38" s="1">
        <v>2.2241925409999999</v>
      </c>
      <c r="J38" s="1">
        <v>2.2241925409999999</v>
      </c>
      <c r="K38" s="1">
        <f>LOG10(J38)</f>
        <v>0.34717237997584899</v>
      </c>
      <c r="L38" s="1">
        <v>2.2999999999999998</v>
      </c>
      <c r="M38" s="1">
        <v>7.3</v>
      </c>
      <c r="N38" s="1">
        <v>9.8862513940000003</v>
      </c>
      <c r="O38" s="1">
        <v>0.32129999999999997</v>
      </c>
      <c r="P38" s="1">
        <v>10.014200000000001</v>
      </c>
      <c r="Q38" s="1">
        <v>9.9875000000000007</v>
      </c>
      <c r="R38" s="1">
        <v>0.41539999999999999</v>
      </c>
      <c r="S38" s="1">
        <v>3137.2</v>
      </c>
      <c r="T38" s="1">
        <v>371.2</v>
      </c>
      <c r="U38" s="1">
        <v>247.8</v>
      </c>
      <c r="V38" s="1">
        <v>13.56</v>
      </c>
      <c r="W38" s="1">
        <v>146.04</v>
      </c>
      <c r="X38" s="1">
        <v>9</v>
      </c>
      <c r="Y38" s="1">
        <v>9.1999999999999993</v>
      </c>
      <c r="Z38" s="1">
        <v>39073095.899999999</v>
      </c>
      <c r="AA38" s="1">
        <v>31536009.510000002</v>
      </c>
      <c r="AB38" s="1">
        <v>240830.43849999999</v>
      </c>
      <c r="AC38" s="1">
        <v>184655.75529999999</v>
      </c>
      <c r="AD38" s="1">
        <v>384671.07370000001</v>
      </c>
      <c r="AE38" s="1">
        <v>331540.25520000001</v>
      </c>
      <c r="AF38" s="1">
        <v>9579</v>
      </c>
      <c r="AG38" s="1">
        <v>2379</v>
      </c>
      <c r="AH38">
        <v>20.670468510486746</v>
      </c>
      <c r="AI38">
        <v>32</v>
      </c>
      <c r="AJ38" s="2">
        <v>23</v>
      </c>
      <c r="AK38">
        <v>3.9562623380000002</v>
      </c>
      <c r="AL38" s="1">
        <v>3.1079722759786099</v>
      </c>
      <c r="AM38">
        <f>AF38/AG38</f>
        <v>4.0264817150063053</v>
      </c>
      <c r="AN38" s="2">
        <v>3.2450609999999998E-2</v>
      </c>
      <c r="AO38" s="1">
        <v>4.5065819579999999</v>
      </c>
      <c r="AP38">
        <f>AG38/AF38</f>
        <v>0.24835577826495459</v>
      </c>
      <c r="AQ38" s="1">
        <v>3.4038772599999998</v>
      </c>
    </row>
    <row r="39" spans="1:43" ht="16">
      <c r="A39" s="1" t="s">
        <v>80</v>
      </c>
      <c r="B39" s="1" t="s">
        <v>31</v>
      </c>
      <c r="C39" s="1">
        <v>1</v>
      </c>
      <c r="D39" s="1" t="s">
        <v>38</v>
      </c>
      <c r="E39" s="1">
        <v>0</v>
      </c>
      <c r="F39" s="1">
        <v>99.088104670000007</v>
      </c>
      <c r="G39" s="1">
        <v>18.59776931</v>
      </c>
      <c r="H39" s="1">
        <v>5.0998828789999999</v>
      </c>
      <c r="I39" s="1">
        <v>2.5229293479999999</v>
      </c>
      <c r="J39" s="1">
        <v>7.6228122269999998</v>
      </c>
      <c r="K39" s="1">
        <f>LOG10(J39)</f>
        <v>0.88211522191064062</v>
      </c>
      <c r="L39" s="1">
        <v>2.15</v>
      </c>
      <c r="M39" s="1">
        <v>7.68</v>
      </c>
      <c r="N39" s="1">
        <v>10.568836900000001</v>
      </c>
      <c r="O39" s="1">
        <v>0.24840000000000001</v>
      </c>
      <c r="P39" s="1">
        <v>6.4851999999999999</v>
      </c>
      <c r="Q39" s="1">
        <v>6.41</v>
      </c>
      <c r="R39" s="1">
        <v>0.47239999999999999</v>
      </c>
      <c r="S39" s="1">
        <v>3687.2</v>
      </c>
      <c r="T39" s="1">
        <v>220.4</v>
      </c>
      <c r="U39" s="1">
        <v>183.72</v>
      </c>
      <c r="V39" s="1">
        <v>4.6479999999999997</v>
      </c>
      <c r="W39" s="1">
        <v>210.51</v>
      </c>
      <c r="X39" s="1">
        <v>11</v>
      </c>
      <c r="Y39" s="1">
        <v>39.35</v>
      </c>
      <c r="Z39" s="1">
        <v>128493465.7</v>
      </c>
      <c r="AA39" s="1">
        <v>179098616.19999999</v>
      </c>
      <c r="AB39" s="1">
        <v>641949.91229999997</v>
      </c>
      <c r="AC39" s="1">
        <v>568279.277</v>
      </c>
      <c r="AD39" s="1">
        <v>1337523.017</v>
      </c>
      <c r="AE39" s="1">
        <v>1053705.8959999999</v>
      </c>
      <c r="AF39" s="1">
        <v>9591</v>
      </c>
      <c r="AG39" s="1">
        <v>2420</v>
      </c>
      <c r="AH39">
        <v>12.998890923618708</v>
      </c>
      <c r="AI39">
        <v>49</v>
      </c>
      <c r="AJ39" s="2">
        <v>38</v>
      </c>
      <c r="AK39">
        <v>4.0740869699999998</v>
      </c>
      <c r="AL39" s="1">
        <v>3.6375861597263901</v>
      </c>
      <c r="AM39">
        <f>AF39/AG39</f>
        <v>3.9632231404958675</v>
      </c>
      <c r="AN39" s="2">
        <v>5.9572369999999999E-2</v>
      </c>
      <c r="AO39" s="1">
        <v>4.4924544610000003</v>
      </c>
      <c r="AP39">
        <f>AG39/AF39</f>
        <v>0.25231988322385568</v>
      </c>
      <c r="AQ39" s="1">
        <v>3.1886320779999999</v>
      </c>
    </row>
    <row r="40" spans="1:43" ht="16">
      <c r="A40" s="1" t="s">
        <v>81</v>
      </c>
      <c r="B40" s="1" t="s">
        <v>31</v>
      </c>
      <c r="C40" s="1">
        <v>1</v>
      </c>
      <c r="D40" s="1" t="s">
        <v>45</v>
      </c>
      <c r="E40" s="1">
        <v>0</v>
      </c>
      <c r="F40" s="1">
        <v>66.332795680000004</v>
      </c>
      <c r="G40" s="1">
        <v>11.06371463</v>
      </c>
      <c r="H40" s="1">
        <v>0</v>
      </c>
      <c r="I40" s="1">
        <v>2.1271823890000001</v>
      </c>
      <c r="J40" s="1">
        <v>2.1271823890000001</v>
      </c>
      <c r="K40" s="1">
        <f>LOG10(J40)</f>
        <v>0.32780472880274097</v>
      </c>
      <c r="L40" s="1">
        <v>4.7</v>
      </c>
      <c r="M40" s="1">
        <v>6.74</v>
      </c>
      <c r="N40" s="1">
        <v>6.3260636010000004</v>
      </c>
      <c r="O40" s="1">
        <v>0.37980000000000003</v>
      </c>
      <c r="P40" s="1">
        <v>13.177199999999999</v>
      </c>
      <c r="Q40" s="1">
        <v>13.628</v>
      </c>
      <c r="R40" s="1">
        <v>0.48980000000000001</v>
      </c>
      <c r="S40" s="1">
        <v>1978.2</v>
      </c>
      <c r="T40" s="1">
        <v>216.6</v>
      </c>
      <c r="U40" s="1">
        <v>196.82</v>
      </c>
      <c r="V40" s="1">
        <v>1.1719999999999999</v>
      </c>
      <c r="W40" s="1">
        <v>207.17</v>
      </c>
      <c r="X40" s="1">
        <v>11</v>
      </c>
      <c r="Y40" s="1">
        <v>31.39285714</v>
      </c>
      <c r="Z40" s="1">
        <v>163044232.40000001</v>
      </c>
      <c r="AA40" s="1">
        <v>284847529</v>
      </c>
      <c r="AB40" s="1">
        <v>2324195.1719999998</v>
      </c>
      <c r="AC40" s="1">
        <v>349033.8039</v>
      </c>
      <c r="AD40" s="1">
        <v>826224.41830000002</v>
      </c>
      <c r="AE40" s="1">
        <v>1083443.514</v>
      </c>
      <c r="AF40" s="1">
        <v>9094</v>
      </c>
      <c r="AG40" s="1">
        <v>2604</v>
      </c>
      <c r="AH40">
        <v>31.183407696029022</v>
      </c>
      <c r="AI40">
        <v>53</v>
      </c>
      <c r="AJ40" s="2">
        <v>54</v>
      </c>
      <c r="AK40">
        <v>4.1297254399999996</v>
      </c>
      <c r="AL40" s="1">
        <v>3.9700884067229798</v>
      </c>
      <c r="AM40">
        <f>AF40/AG40</f>
        <v>3.4923195084485408</v>
      </c>
      <c r="AN40" s="2">
        <v>6.3631099999999996E-2</v>
      </c>
      <c r="AO40" s="1">
        <v>4.4810202830000003</v>
      </c>
      <c r="AP40">
        <f>AG40/AF40</f>
        <v>0.28634264350120958</v>
      </c>
      <c r="AQ40" s="1">
        <v>3.3482481100000001</v>
      </c>
    </row>
    <row r="41" spans="1:43" ht="16">
      <c r="A41" s="1" t="s">
        <v>82</v>
      </c>
      <c r="B41" s="1" t="s">
        <v>40</v>
      </c>
      <c r="C41" s="1">
        <v>1</v>
      </c>
      <c r="D41" s="1" t="s">
        <v>32</v>
      </c>
      <c r="E41" s="1">
        <v>2</v>
      </c>
      <c r="F41" s="1">
        <v>70.172136699999996</v>
      </c>
      <c r="G41" s="1">
        <v>15.24066032</v>
      </c>
      <c r="H41" s="1">
        <v>3.3123694220000002</v>
      </c>
      <c r="I41" s="1">
        <v>2.1194904019999998</v>
      </c>
      <c r="J41" s="1">
        <v>5.431859824</v>
      </c>
      <c r="K41" s="1">
        <f>LOG10(J41)</f>
        <v>0.73494855389969105</v>
      </c>
      <c r="L41" s="1">
        <v>2.5499999999999998</v>
      </c>
      <c r="M41" s="1">
        <v>6.56</v>
      </c>
      <c r="N41" s="1">
        <v>7.0632472689999997</v>
      </c>
      <c r="O41" s="1">
        <v>0.36320000000000002</v>
      </c>
      <c r="P41" s="1">
        <v>14.629200000000001</v>
      </c>
      <c r="Q41" s="1">
        <v>12.176</v>
      </c>
      <c r="R41" s="1">
        <v>0.375</v>
      </c>
      <c r="S41" s="1">
        <v>2157.1999999999998</v>
      </c>
      <c r="T41" s="1">
        <v>290.39999999999998</v>
      </c>
      <c r="U41" s="1">
        <v>217.6</v>
      </c>
      <c r="V41" s="1">
        <v>4.3620000000000001</v>
      </c>
      <c r="W41" s="1">
        <v>197.69</v>
      </c>
      <c r="X41" s="1">
        <v>12</v>
      </c>
      <c r="Y41" s="1">
        <v>9.3000000000000007</v>
      </c>
      <c r="Z41" s="1">
        <v>64270779.539999999</v>
      </c>
      <c r="AA41" s="1">
        <v>46558932.719999999</v>
      </c>
      <c r="AB41" s="1">
        <v>1740132.3489999999</v>
      </c>
      <c r="AC41" s="1">
        <v>146257.3977</v>
      </c>
      <c r="AD41" s="1">
        <v>238121.75270000001</v>
      </c>
      <c r="AE41" s="1">
        <v>367841.15049999999</v>
      </c>
      <c r="AF41" s="1">
        <v>9550</v>
      </c>
      <c r="AG41" s="1">
        <v>2545</v>
      </c>
      <c r="AH41">
        <v>12.918620688618123</v>
      </c>
      <c r="AI41">
        <v>59</v>
      </c>
      <c r="AJ41" s="2">
        <v>54</v>
      </c>
      <c r="AK41">
        <v>4.1649934240000004</v>
      </c>
      <c r="AL41" s="1">
        <v>3.9432130662781701</v>
      </c>
      <c r="AM41">
        <f>AF41/AG41</f>
        <v>3.7524557956777995</v>
      </c>
      <c r="AN41" s="2">
        <v>6.2845990000000004E-2</v>
      </c>
      <c r="AO41" s="1">
        <v>4.4884020830000004</v>
      </c>
      <c r="AP41">
        <f>AG41/AF41</f>
        <v>0.26649214659685866</v>
      </c>
      <c r="AQ41" s="1">
        <v>3.3820701180000001</v>
      </c>
    </row>
    <row r="42" spans="1:43" ht="16">
      <c r="A42" s="1" t="s">
        <v>83</v>
      </c>
      <c r="B42" s="1" t="s">
        <v>40</v>
      </c>
      <c r="C42" s="1">
        <v>1</v>
      </c>
      <c r="D42" s="1" t="s">
        <v>34</v>
      </c>
      <c r="E42" s="1">
        <v>2</v>
      </c>
      <c r="F42" s="1">
        <v>54.145503390000002</v>
      </c>
      <c r="G42" s="1">
        <v>12.124284640000001</v>
      </c>
      <c r="H42" s="1">
        <v>1.84607509</v>
      </c>
      <c r="I42" s="1">
        <v>2.6770576780000002</v>
      </c>
      <c r="J42" s="1">
        <v>4.523132768</v>
      </c>
      <c r="K42" s="1">
        <f>LOG10(J42)</f>
        <v>0.65543933582540326</v>
      </c>
      <c r="L42" s="1">
        <v>2.1</v>
      </c>
      <c r="M42" s="1">
        <v>7.7</v>
      </c>
      <c r="N42" s="1">
        <v>10.09021093</v>
      </c>
      <c r="O42" s="1">
        <v>0.3034</v>
      </c>
      <c r="P42" s="1">
        <v>7.7732000000000001</v>
      </c>
      <c r="Q42" s="1">
        <v>5.83</v>
      </c>
      <c r="R42" s="1">
        <v>0.3054</v>
      </c>
      <c r="S42" s="1">
        <v>3411.2</v>
      </c>
      <c r="T42" s="1">
        <v>263.2</v>
      </c>
      <c r="U42" s="1">
        <v>201.6</v>
      </c>
      <c r="V42" s="1">
        <v>10.888</v>
      </c>
      <c r="W42" s="1">
        <v>249.3</v>
      </c>
      <c r="X42" s="1">
        <v>8</v>
      </c>
      <c r="Y42" s="1">
        <v>8.8518518519999994</v>
      </c>
      <c r="Z42" s="1">
        <v>28334603.77</v>
      </c>
      <c r="AA42" s="1">
        <v>25873481.370000001</v>
      </c>
      <c r="AB42" s="1">
        <v>71818.288549999997</v>
      </c>
      <c r="AC42" s="1">
        <v>146306.62710000001</v>
      </c>
      <c r="AD42" s="1">
        <v>241222.48970000001</v>
      </c>
      <c r="AE42" s="1">
        <v>334292.64679999999</v>
      </c>
      <c r="AF42" s="1">
        <v>9502</v>
      </c>
      <c r="AG42" s="1">
        <v>2522</v>
      </c>
      <c r="AH42">
        <v>11.970796827602651</v>
      </c>
      <c r="AI42">
        <v>26</v>
      </c>
      <c r="AJ42" s="2">
        <v>16</v>
      </c>
      <c r="AK42">
        <v>3.9969932460000002</v>
      </c>
      <c r="AL42" s="1">
        <v>2.72555039583172</v>
      </c>
      <c r="AM42">
        <f>AF42/AG42</f>
        <v>3.7676447264076129</v>
      </c>
      <c r="AN42" s="2">
        <v>3.101493E-2</v>
      </c>
      <c r="AO42" s="1">
        <v>4.5204148220000002</v>
      </c>
      <c r="AP42">
        <f>AG42/AF42</f>
        <v>0.26541780677752053</v>
      </c>
      <c r="AQ42" s="1">
        <v>3.5109797060000001</v>
      </c>
    </row>
    <row r="43" spans="1:43" ht="16">
      <c r="A43" s="1" t="s">
        <v>84</v>
      </c>
      <c r="B43" s="1" t="s">
        <v>40</v>
      </c>
      <c r="C43" s="1">
        <v>1</v>
      </c>
      <c r="D43" s="1" t="s">
        <v>36</v>
      </c>
      <c r="E43" s="1">
        <v>2</v>
      </c>
      <c r="F43" s="1">
        <v>50.982567289999999</v>
      </c>
      <c r="G43" s="1">
        <v>11.369404019999999</v>
      </c>
      <c r="H43" s="1">
        <v>1.4711417760000001</v>
      </c>
      <c r="I43" s="1">
        <v>2.445139089</v>
      </c>
      <c r="J43" s="1">
        <v>3.9162808650000001</v>
      </c>
      <c r="K43" s="1">
        <f>LOG10(J43)</f>
        <v>0.59287383066572374</v>
      </c>
      <c r="L43" s="1">
        <v>2.1</v>
      </c>
      <c r="M43" s="1">
        <v>7.66</v>
      </c>
      <c r="N43" s="1">
        <v>9.307345819</v>
      </c>
      <c r="O43" s="1">
        <v>0.31269999999999998</v>
      </c>
      <c r="P43" s="1">
        <v>10.789199999999999</v>
      </c>
      <c r="Q43" s="1">
        <v>9.1059999999999999</v>
      </c>
      <c r="R43" s="1">
        <v>0.41789999999999999</v>
      </c>
      <c r="S43" s="1">
        <v>3139.2</v>
      </c>
      <c r="T43" s="1">
        <v>267</v>
      </c>
      <c r="U43" s="1">
        <v>180</v>
      </c>
      <c r="V43" s="1">
        <v>5.6879999999999997</v>
      </c>
      <c r="W43" s="1">
        <v>222.55</v>
      </c>
      <c r="X43" s="1">
        <v>13</v>
      </c>
      <c r="Y43" s="1">
        <v>13.133333329999999</v>
      </c>
      <c r="Z43" s="1">
        <v>42825194.93</v>
      </c>
      <c r="AA43" s="1">
        <v>32816290.699999999</v>
      </c>
      <c r="AB43" s="1">
        <v>83870.56667</v>
      </c>
      <c r="AC43" s="1">
        <v>178089.81959999999</v>
      </c>
      <c r="AD43" s="1">
        <v>370588.32549999998</v>
      </c>
      <c r="AE43" s="1">
        <v>275536.74900000001</v>
      </c>
      <c r="AF43" s="1">
        <v>9605</v>
      </c>
      <c r="AG43" s="1">
        <v>2519</v>
      </c>
      <c r="AH43">
        <v>13.018108007940334</v>
      </c>
      <c r="AI43">
        <v>40</v>
      </c>
      <c r="AJ43" s="2">
        <v>35</v>
      </c>
      <c r="AK43">
        <v>4.136696583</v>
      </c>
      <c r="AL43" s="1">
        <v>3.54501076175834</v>
      </c>
      <c r="AM43">
        <f>AF43/AG43</f>
        <v>3.813021040095276</v>
      </c>
      <c r="AN43" s="2">
        <v>4.1820709999999997E-2</v>
      </c>
      <c r="AO43" s="1">
        <v>4.5055945030000002</v>
      </c>
      <c r="AP43">
        <f>AG43/AF43</f>
        <v>0.26225923997917749</v>
      </c>
      <c r="AQ43" s="1">
        <v>3.4137132640000001</v>
      </c>
    </row>
    <row r="44" spans="1:43" ht="16">
      <c r="A44" s="1" t="s">
        <v>85</v>
      </c>
      <c r="B44" s="1" t="s">
        <v>40</v>
      </c>
      <c r="C44" s="1">
        <v>1</v>
      </c>
      <c r="D44" s="1" t="s">
        <v>38</v>
      </c>
      <c r="E44" s="1">
        <v>2</v>
      </c>
      <c r="F44" s="1">
        <v>57.231267989999999</v>
      </c>
      <c r="G44" s="1">
        <v>11.68766645</v>
      </c>
      <c r="H44" s="1">
        <v>2.5822259820000002</v>
      </c>
      <c r="I44" s="1">
        <v>3.0391630900000002</v>
      </c>
      <c r="J44" s="1">
        <v>5.6213890720000004</v>
      </c>
      <c r="K44" s="1">
        <f>LOG10(J44)</f>
        <v>0.74984364506433487</v>
      </c>
      <c r="L44" s="1">
        <v>2.5499999999999998</v>
      </c>
      <c r="M44" s="1">
        <v>7.59</v>
      </c>
      <c r="N44" s="1">
        <v>9.7743875140000007</v>
      </c>
      <c r="O44" s="1">
        <v>0.2442</v>
      </c>
      <c r="P44" s="1">
        <v>8.0191999999999997</v>
      </c>
      <c r="Q44" s="1">
        <v>5.9240000000000004</v>
      </c>
      <c r="R44" s="1">
        <v>0.52559999999999996</v>
      </c>
      <c r="S44" s="1">
        <v>3239.2</v>
      </c>
      <c r="T44" s="1">
        <v>299.8</v>
      </c>
      <c r="U44" s="1">
        <v>210</v>
      </c>
      <c r="V44" s="1">
        <v>7.5140000000000002</v>
      </c>
      <c r="W44" s="1">
        <v>146.04</v>
      </c>
      <c r="X44" s="1">
        <v>12</v>
      </c>
      <c r="Y44" s="1">
        <v>31.875</v>
      </c>
      <c r="Z44" s="1">
        <v>109103171.8</v>
      </c>
      <c r="AA44" s="1">
        <v>151270350.19999999</v>
      </c>
      <c r="AB44" s="1">
        <v>360721.03039999999</v>
      </c>
      <c r="AC44" s="1">
        <v>558018.09640000004</v>
      </c>
      <c r="AD44" s="1">
        <v>670435.20070000004</v>
      </c>
      <c r="AE44" s="1">
        <v>1060164.986</v>
      </c>
      <c r="AF44" s="1">
        <v>9745</v>
      </c>
      <c r="AG44" s="1">
        <v>2432</v>
      </c>
      <c r="AH44">
        <v>10.180983251109147</v>
      </c>
      <c r="AI44">
        <v>67</v>
      </c>
      <c r="AJ44" s="2">
        <v>71</v>
      </c>
      <c r="AK44">
        <v>3.8831911149999998</v>
      </c>
      <c r="AL44" s="1">
        <v>4.2322977942813997</v>
      </c>
      <c r="AM44">
        <f>AF44/AG44</f>
        <v>4.0069901315789478</v>
      </c>
      <c r="AN44" s="2">
        <v>6.6297969999999998E-2</v>
      </c>
      <c r="AO44" s="1">
        <v>4.5006602190000002</v>
      </c>
      <c r="AP44">
        <f>AG44/AF44</f>
        <v>0.2495638789122627</v>
      </c>
      <c r="AQ44" s="1">
        <v>3.2551139060000001</v>
      </c>
    </row>
    <row r="45" spans="1:43" ht="16">
      <c r="A45" s="1" t="s">
        <v>86</v>
      </c>
      <c r="B45" s="1" t="s">
        <v>40</v>
      </c>
      <c r="C45" s="1">
        <v>1</v>
      </c>
      <c r="D45" s="1" t="s">
        <v>45</v>
      </c>
      <c r="E45" s="1">
        <v>2</v>
      </c>
      <c r="F45" s="1">
        <v>41.009877279999998</v>
      </c>
      <c r="G45" s="1">
        <v>8.140321599</v>
      </c>
      <c r="H45" s="1">
        <v>2.372311828</v>
      </c>
      <c r="I45" s="1">
        <v>2.3974422500000001</v>
      </c>
      <c r="J45" s="1">
        <v>4.7697540780000001</v>
      </c>
      <c r="K45" s="1">
        <f>LOG10(J45)</f>
        <v>0.6784959879875293</v>
      </c>
      <c r="L45" s="1">
        <v>4.45</v>
      </c>
      <c r="M45" s="1">
        <v>6.84</v>
      </c>
      <c r="N45" s="1">
        <v>6.9819147160000004</v>
      </c>
      <c r="O45" s="1">
        <v>0.3402</v>
      </c>
      <c r="P45" s="1">
        <v>12.735200000000001</v>
      </c>
      <c r="Q45" s="1">
        <v>12.494</v>
      </c>
      <c r="R45" s="1">
        <v>0.46579999999999999</v>
      </c>
      <c r="S45" s="1">
        <v>2185.1999999999998</v>
      </c>
      <c r="T45" s="1">
        <v>254.6</v>
      </c>
      <c r="U45" s="1">
        <v>204.2</v>
      </c>
      <c r="V45" s="1">
        <v>3.51</v>
      </c>
      <c r="W45" s="1">
        <v>162.38999999999999</v>
      </c>
      <c r="X45" s="1">
        <v>11</v>
      </c>
      <c r="Y45" s="1">
        <v>28.121212119999999</v>
      </c>
      <c r="Z45" s="1">
        <v>133252195.5</v>
      </c>
      <c r="AA45" s="1">
        <v>299737992.80000001</v>
      </c>
      <c r="AB45" s="1">
        <v>686415.33739999996</v>
      </c>
      <c r="AC45" s="1">
        <v>284713.02230000001</v>
      </c>
      <c r="AD45" s="1">
        <v>774012.43440000003</v>
      </c>
      <c r="AE45" s="1">
        <v>675749.99899999995</v>
      </c>
      <c r="AF45" s="1">
        <v>9399</v>
      </c>
      <c r="AG45" s="1">
        <v>2385</v>
      </c>
      <c r="AH45">
        <v>8.5979018224763077</v>
      </c>
      <c r="AI45">
        <v>38</v>
      </c>
      <c r="AJ45" s="2">
        <v>28</v>
      </c>
      <c r="AK45">
        <v>4.0545265129999999</v>
      </c>
      <c r="AL45" s="1">
        <v>3.3087777575874999</v>
      </c>
      <c r="AM45">
        <f>AF45/AG45</f>
        <v>3.9408805031446539</v>
      </c>
      <c r="AN45" s="2">
        <v>3.6771890000000002E-2</v>
      </c>
      <c r="AO45" s="1">
        <v>4.5148869329999997</v>
      </c>
      <c r="AP45">
        <f>AG45/AF45</f>
        <v>0.25375039897861473</v>
      </c>
      <c r="AQ45" s="1">
        <v>3.7629979809999998</v>
      </c>
    </row>
    <row r="46" spans="1:43" ht="16">
      <c r="A46" s="1" t="s">
        <v>87</v>
      </c>
      <c r="B46" s="1" t="s">
        <v>47</v>
      </c>
      <c r="C46" s="1">
        <v>1</v>
      </c>
      <c r="D46" s="1" t="s">
        <v>32</v>
      </c>
      <c r="E46" s="1">
        <v>5</v>
      </c>
      <c r="F46" s="1">
        <v>43.545591809999998</v>
      </c>
      <c r="G46" s="1">
        <v>12.78982779</v>
      </c>
      <c r="H46" s="1">
        <v>2.7930139280000001</v>
      </c>
      <c r="I46" s="1">
        <v>2.5836655350000002</v>
      </c>
      <c r="J46" s="1">
        <v>5.3766794630000003</v>
      </c>
      <c r="K46" s="1">
        <f>LOG10(J46)</f>
        <v>0.73051414627816624</v>
      </c>
      <c r="L46" s="1">
        <v>3.1</v>
      </c>
      <c r="M46" s="1">
        <v>6.6</v>
      </c>
      <c r="N46" s="1">
        <v>6.9384564099999997</v>
      </c>
      <c r="O46" s="1">
        <v>0.35680000000000001</v>
      </c>
      <c r="P46" s="1">
        <v>16.229199999999999</v>
      </c>
      <c r="Q46" s="1">
        <v>12.635999999999999</v>
      </c>
      <c r="R46" s="1">
        <v>0.46860000000000002</v>
      </c>
      <c r="S46" s="1">
        <v>2051.1999999999998</v>
      </c>
      <c r="T46" s="1">
        <v>329</v>
      </c>
      <c r="U46" s="1">
        <v>228.4</v>
      </c>
      <c r="V46" s="1">
        <v>3.496</v>
      </c>
      <c r="W46" s="1">
        <v>126.8</v>
      </c>
      <c r="X46" s="1">
        <v>15</v>
      </c>
      <c r="Y46" s="1">
        <v>9.0263157889999999</v>
      </c>
      <c r="Z46" s="1">
        <v>57491250.420000002</v>
      </c>
      <c r="AA46" s="1">
        <v>41488346.43</v>
      </c>
      <c r="AB46" s="1">
        <v>351683.88510000001</v>
      </c>
      <c r="AC46" s="1">
        <v>167859.4822</v>
      </c>
      <c r="AD46" s="1">
        <v>240003.5975</v>
      </c>
      <c r="AE46" s="1">
        <v>385257.32929999998</v>
      </c>
      <c r="AF46" s="1">
        <v>9783</v>
      </c>
      <c r="AG46" s="1">
        <v>2495</v>
      </c>
      <c r="AH46">
        <v>8.0989748616524508</v>
      </c>
      <c r="AI46">
        <v>40</v>
      </c>
      <c r="AJ46" s="2">
        <v>28</v>
      </c>
      <c r="AK46">
        <v>4.0847526219999999</v>
      </c>
      <c r="AL46" s="1">
        <v>3.31949257615475</v>
      </c>
      <c r="AM46">
        <f>AF46/AG46</f>
        <v>3.9210420841683367</v>
      </c>
      <c r="AN46" s="2">
        <v>4.3853160000000002E-2</v>
      </c>
      <c r="AO46" s="1">
        <v>4.4899313909999998</v>
      </c>
      <c r="AP46">
        <f>AG46/AF46</f>
        <v>0.25503424307472145</v>
      </c>
      <c r="AQ46" s="1">
        <v>2.9649434339999998</v>
      </c>
    </row>
    <row r="47" spans="1:43" ht="16">
      <c r="A47" s="1" t="s">
        <v>88</v>
      </c>
      <c r="B47" s="1" t="s">
        <v>47</v>
      </c>
      <c r="C47" s="1">
        <v>1</v>
      </c>
      <c r="D47" s="1" t="s">
        <v>34</v>
      </c>
      <c r="E47" s="1">
        <v>5</v>
      </c>
      <c r="F47" s="1">
        <v>54.510257090000003</v>
      </c>
      <c r="G47" s="1">
        <v>11.433327329999999</v>
      </c>
      <c r="H47" s="1">
        <v>1.896217265</v>
      </c>
      <c r="I47" s="1">
        <v>1.52006547</v>
      </c>
      <c r="J47" s="1">
        <v>3.4162827349999998</v>
      </c>
      <c r="K47" s="1">
        <f>LOG10(J47)</f>
        <v>0.53355380615311443</v>
      </c>
      <c r="L47" s="1">
        <v>1.9</v>
      </c>
      <c r="M47" s="1">
        <v>7.03</v>
      </c>
      <c r="N47" s="1">
        <v>7.2377441469999999</v>
      </c>
      <c r="O47" s="1">
        <v>0.37159999999999999</v>
      </c>
      <c r="P47" s="1">
        <v>12.9412</v>
      </c>
      <c r="Q47" s="1">
        <v>8.94</v>
      </c>
      <c r="R47" s="1">
        <v>0.28699999999999998</v>
      </c>
      <c r="S47" s="1">
        <v>2283.1999999999998</v>
      </c>
      <c r="T47" s="1">
        <v>262</v>
      </c>
      <c r="U47" s="1">
        <v>199</v>
      </c>
      <c r="V47" s="1">
        <v>6.62</v>
      </c>
      <c r="W47" s="1">
        <v>149.69</v>
      </c>
      <c r="X47" s="1">
        <v>12</v>
      </c>
      <c r="Y47" s="1">
        <v>7.8333333329999997</v>
      </c>
      <c r="Z47" s="1">
        <v>35025191.869999997</v>
      </c>
      <c r="AA47" s="1">
        <v>31496183.890000001</v>
      </c>
      <c r="AB47" s="1">
        <v>164336.26439999999</v>
      </c>
      <c r="AC47" s="1">
        <v>135377.9491</v>
      </c>
      <c r="AD47" s="1">
        <v>230972.39730000001</v>
      </c>
      <c r="AE47" s="1">
        <v>255488.65289999999</v>
      </c>
      <c r="AF47" s="1">
        <v>9720</v>
      </c>
      <c r="AG47" s="1">
        <v>2399</v>
      </c>
      <c r="AH47">
        <v>15.956014568565855</v>
      </c>
      <c r="AI47">
        <v>44</v>
      </c>
      <c r="AJ47" s="2">
        <v>27</v>
      </c>
      <c r="AK47">
        <v>3.989942525</v>
      </c>
      <c r="AL47" s="1">
        <v>3.2625679455501699</v>
      </c>
      <c r="AM47">
        <f>AF47/AG47</f>
        <v>4.0516882034180908</v>
      </c>
      <c r="AN47" s="2">
        <v>4.6820809999999997E-2</v>
      </c>
      <c r="AO47" s="1">
        <v>4.5034081720000003</v>
      </c>
      <c r="AP47">
        <f>AG47/AF47</f>
        <v>0.24681069958847737</v>
      </c>
      <c r="AQ47" s="1">
        <v>3.7322145519999999</v>
      </c>
    </row>
    <row r="48" spans="1:43" ht="16">
      <c r="A48" s="1" t="s">
        <v>89</v>
      </c>
      <c r="B48" s="1" t="s">
        <v>47</v>
      </c>
      <c r="C48" s="1">
        <v>1</v>
      </c>
      <c r="D48" s="1" t="s">
        <v>36</v>
      </c>
      <c r="E48" s="1">
        <v>5</v>
      </c>
      <c r="F48" s="1">
        <v>53.387913179999998</v>
      </c>
      <c r="G48" s="1">
        <v>11.25839274</v>
      </c>
      <c r="H48" s="1">
        <v>0.86996273700000004</v>
      </c>
      <c r="I48" s="1">
        <v>2.8735132829999999</v>
      </c>
      <c r="J48" s="1">
        <v>3.7434760200000001</v>
      </c>
      <c r="K48" s="1">
        <f>LOG10(J48)</f>
        <v>0.57327505546458346</v>
      </c>
      <c r="L48" s="1">
        <v>2.5</v>
      </c>
      <c r="M48" s="1">
        <v>7.22</v>
      </c>
      <c r="N48" s="1">
        <v>8.0562548490000001</v>
      </c>
      <c r="O48" s="1">
        <v>0.23139999999999999</v>
      </c>
      <c r="P48" s="1">
        <v>9.8971999999999998</v>
      </c>
      <c r="Q48" s="1">
        <v>6.9480000000000004</v>
      </c>
      <c r="R48" s="1">
        <v>0.33239999999999997</v>
      </c>
      <c r="S48" s="1">
        <v>2643.2</v>
      </c>
      <c r="T48" s="1">
        <v>229</v>
      </c>
      <c r="U48" s="1">
        <v>200.8</v>
      </c>
      <c r="V48" s="1">
        <v>5.6139999999999999</v>
      </c>
      <c r="W48" s="1">
        <v>234.82</v>
      </c>
      <c r="X48" s="1">
        <v>9</v>
      </c>
      <c r="Y48" s="1">
        <v>10.08333333</v>
      </c>
      <c r="Z48" s="1">
        <v>36800843.630000003</v>
      </c>
      <c r="AA48" s="1">
        <v>27031605.289999999</v>
      </c>
      <c r="AB48" s="1">
        <v>307292.35830000002</v>
      </c>
      <c r="AC48" s="1">
        <v>159280.63510000001</v>
      </c>
      <c r="AD48" s="1">
        <v>209775.70329999999</v>
      </c>
      <c r="AE48" s="1">
        <v>331682.4437</v>
      </c>
      <c r="AF48" s="1">
        <v>9559</v>
      </c>
      <c r="AG48" s="1">
        <v>2594</v>
      </c>
      <c r="AH48">
        <v>14.261588132198051</v>
      </c>
      <c r="AI48">
        <v>45</v>
      </c>
      <c r="AJ48" s="2">
        <v>41</v>
      </c>
      <c r="AK48">
        <v>4.0594155049999996</v>
      </c>
      <c r="AL48" s="1">
        <v>3.7046626096852799</v>
      </c>
      <c r="AM48">
        <f>AF48/AG48</f>
        <v>3.6850424055512723</v>
      </c>
      <c r="AN48" s="2">
        <v>4.6159390000000002E-2</v>
      </c>
      <c r="AO48" s="1">
        <v>4.4998892169999998</v>
      </c>
      <c r="AP48">
        <f>AG48/AF48</f>
        <v>0.27136729783450153</v>
      </c>
      <c r="AQ48" s="1">
        <v>4.0121439529999998</v>
      </c>
    </row>
    <row r="49" spans="1:43" ht="16">
      <c r="A49" s="1" t="s">
        <v>90</v>
      </c>
      <c r="B49" s="1" t="s">
        <v>47</v>
      </c>
      <c r="C49" s="1">
        <v>1</v>
      </c>
      <c r="D49" s="1" t="s">
        <v>38</v>
      </c>
      <c r="E49" s="1">
        <v>5</v>
      </c>
      <c r="F49" s="1">
        <v>69.928912240000002</v>
      </c>
      <c r="G49" s="1">
        <v>13.29997558</v>
      </c>
      <c r="H49" s="1">
        <v>2.600877755</v>
      </c>
      <c r="I49" s="1">
        <v>2.681650356</v>
      </c>
      <c r="J49" s="1">
        <v>5.2825281110000004</v>
      </c>
      <c r="K49" s="1">
        <f>LOG10(J49)</f>
        <v>0.72284181683077731</v>
      </c>
      <c r="L49" s="1">
        <v>2.2999999999999998</v>
      </c>
      <c r="M49" s="1">
        <v>7.63</v>
      </c>
      <c r="N49" s="1">
        <v>10.916191749999999</v>
      </c>
      <c r="O49" s="1">
        <v>0.2576</v>
      </c>
      <c r="P49" s="1">
        <v>11.729200000000001</v>
      </c>
      <c r="Q49" s="1">
        <v>6.9180000000000001</v>
      </c>
      <c r="R49" s="1">
        <v>0.68300000000000005</v>
      </c>
      <c r="S49" s="1">
        <v>3757.2</v>
      </c>
      <c r="T49" s="1">
        <v>238.8</v>
      </c>
      <c r="U49" s="1">
        <v>211.6</v>
      </c>
      <c r="V49" s="1">
        <v>6.72</v>
      </c>
      <c r="W49" s="1">
        <v>267.70999999999998</v>
      </c>
      <c r="X49" s="1">
        <v>10</v>
      </c>
      <c r="Y49" s="1">
        <v>25.8</v>
      </c>
      <c r="Z49" s="1">
        <v>104614198.09999999</v>
      </c>
      <c r="AA49" s="1">
        <v>154175264.40000001</v>
      </c>
      <c r="AB49" s="1">
        <v>953912.18570000003</v>
      </c>
      <c r="AC49" s="1">
        <v>345589.58250000002</v>
      </c>
      <c r="AD49" s="1">
        <v>675761.91070000001</v>
      </c>
      <c r="AE49" s="1">
        <v>663861.62269999995</v>
      </c>
      <c r="AF49" s="1">
        <v>9338</v>
      </c>
      <c r="AG49" s="1">
        <v>2600</v>
      </c>
      <c r="AH49">
        <v>13.237773802733674</v>
      </c>
      <c r="AI49">
        <v>41</v>
      </c>
      <c r="AJ49" s="2">
        <v>31</v>
      </c>
      <c r="AK49">
        <v>4.022570086</v>
      </c>
      <c r="AL49" s="1">
        <v>3.4124897213986101</v>
      </c>
      <c r="AM49">
        <f>AF49/AG49</f>
        <v>3.5915384615384616</v>
      </c>
      <c r="AN49" s="2">
        <v>3.8593389999999998E-2</v>
      </c>
      <c r="AO49" s="1">
        <v>4.51062473</v>
      </c>
      <c r="AP49">
        <f>AG49/AF49</f>
        <v>0.27843221246519595</v>
      </c>
      <c r="AQ49" s="1">
        <v>3.3374128650000001</v>
      </c>
    </row>
    <row r="50" spans="1:43" ht="16">
      <c r="A50" s="1" t="s">
        <v>91</v>
      </c>
      <c r="B50" s="1" t="s">
        <v>47</v>
      </c>
      <c r="C50" s="1">
        <v>1</v>
      </c>
      <c r="D50" s="1" t="s">
        <v>45</v>
      </c>
      <c r="E50" s="1">
        <v>5</v>
      </c>
      <c r="F50" s="1">
        <v>58.428926869999998</v>
      </c>
      <c r="G50" s="1">
        <v>10.47508899</v>
      </c>
      <c r="H50" s="1">
        <v>2.4267585399999998</v>
      </c>
      <c r="I50" s="1">
        <v>2.1498462580000002</v>
      </c>
      <c r="J50" s="1">
        <v>4.576604798</v>
      </c>
      <c r="K50" s="1">
        <f>LOG10(J50)</f>
        <v>0.66054341156250773</v>
      </c>
      <c r="L50" s="1">
        <v>4.3499999999999996</v>
      </c>
      <c r="M50" s="1">
        <v>6.41</v>
      </c>
      <c r="N50" s="1">
        <v>7.9782280940000003</v>
      </c>
      <c r="O50" s="1">
        <v>0.38200000000000001</v>
      </c>
      <c r="P50" s="1">
        <v>19.691199999999998</v>
      </c>
      <c r="Q50" s="1">
        <v>17.315999999999999</v>
      </c>
      <c r="R50" s="1">
        <v>0.48559999999999998</v>
      </c>
      <c r="S50" s="1">
        <v>2479.1999999999998</v>
      </c>
      <c r="T50" s="1">
        <v>286.8</v>
      </c>
      <c r="U50" s="1">
        <v>244.8</v>
      </c>
      <c r="V50" s="1">
        <v>5.7140000000000004</v>
      </c>
      <c r="W50" s="1">
        <v>126.94</v>
      </c>
      <c r="X50" s="1">
        <v>10</v>
      </c>
      <c r="Y50" s="1">
        <v>21.136363639999999</v>
      </c>
      <c r="Z50" s="1">
        <v>128285111.09999999</v>
      </c>
      <c r="AA50" s="1">
        <v>183774392.80000001</v>
      </c>
      <c r="AB50" s="1">
        <v>995804.61190000002</v>
      </c>
      <c r="AC50" s="1">
        <v>523444.39159999997</v>
      </c>
      <c r="AD50" s="1">
        <v>1079696.2560000001</v>
      </c>
      <c r="AE50" s="1">
        <v>1045963.497</v>
      </c>
      <c r="AF50" s="1">
        <v>9240</v>
      </c>
      <c r="AG50" s="1">
        <v>2497</v>
      </c>
      <c r="AH50">
        <v>12.766871829425547</v>
      </c>
      <c r="AI50">
        <v>48</v>
      </c>
      <c r="AJ50" s="2">
        <v>36</v>
      </c>
      <c r="AK50">
        <v>4.0428306479999998</v>
      </c>
      <c r="AL50" s="1">
        <v>3.5646232986148099</v>
      </c>
      <c r="AM50">
        <f>AF50/AG50</f>
        <v>3.7004405286343611</v>
      </c>
      <c r="AN50" s="2">
        <v>4.8738730000000001E-2</v>
      </c>
      <c r="AO50" s="1">
        <v>4.4767215140000003</v>
      </c>
      <c r="AP50">
        <f>AG50/AF50</f>
        <v>0.27023809523809522</v>
      </c>
      <c r="AQ50" s="1">
        <v>3.3830036350000001</v>
      </c>
    </row>
    <row r="51" spans="1:43" ht="16">
      <c r="A51" s="1" t="s">
        <v>92</v>
      </c>
      <c r="B51" s="1" t="s">
        <v>53</v>
      </c>
      <c r="C51" s="1">
        <v>1</v>
      </c>
      <c r="D51" s="1" t="s">
        <v>32</v>
      </c>
      <c r="E51" s="1">
        <v>10</v>
      </c>
      <c r="F51" s="1">
        <v>39.111477450000002</v>
      </c>
      <c r="G51" s="1">
        <v>10.64098781</v>
      </c>
      <c r="H51" s="1">
        <v>1.8845716269999999</v>
      </c>
      <c r="I51" s="1">
        <v>2.0255229680000002</v>
      </c>
      <c r="J51" s="1">
        <v>3.9100945949999999</v>
      </c>
      <c r="K51" s="1">
        <f>LOG10(J51)</f>
        <v>0.59218726419626888</v>
      </c>
      <c r="L51" s="1">
        <v>2.95</v>
      </c>
      <c r="M51" s="1">
        <v>6.31</v>
      </c>
      <c r="N51" s="1">
        <v>7.3313691189999997</v>
      </c>
      <c r="O51" s="1">
        <v>0.4118</v>
      </c>
      <c r="P51" s="1">
        <v>20.959199999999999</v>
      </c>
      <c r="Q51" s="1">
        <v>17.844000000000001</v>
      </c>
      <c r="R51" s="1">
        <v>0.36320000000000002</v>
      </c>
      <c r="S51" s="1">
        <v>2161.1999999999998</v>
      </c>
      <c r="T51" s="1">
        <v>348.8</v>
      </c>
      <c r="U51" s="1">
        <v>244.6</v>
      </c>
      <c r="V51" s="1">
        <v>3.4140000000000001</v>
      </c>
      <c r="W51" s="1">
        <v>290.43</v>
      </c>
      <c r="X51" s="1">
        <v>8</v>
      </c>
      <c r="Y51" s="1">
        <v>9.5161290320000003</v>
      </c>
      <c r="Z51" s="1">
        <v>45230801.079999998</v>
      </c>
      <c r="AA51" s="1">
        <v>36576213.549999997</v>
      </c>
      <c r="AB51" s="1">
        <v>898803.33219999995</v>
      </c>
      <c r="AC51" s="1">
        <v>165689.27770000001</v>
      </c>
      <c r="AD51" s="1">
        <v>167857.2126</v>
      </c>
      <c r="AE51" s="1">
        <v>319923.79330000002</v>
      </c>
      <c r="AF51" s="1">
        <v>9687</v>
      </c>
      <c r="AG51" s="1">
        <v>2578</v>
      </c>
      <c r="AH51">
        <v>10.002693413098873</v>
      </c>
      <c r="AI51">
        <v>28</v>
      </c>
      <c r="AJ51" s="2">
        <v>25</v>
      </c>
      <c r="AK51">
        <v>4.0272478219999996</v>
      </c>
      <c r="AL51" s="1">
        <v>3.1931483948102599</v>
      </c>
      <c r="AM51">
        <f>AF51/AG51</f>
        <v>3.7575640031031807</v>
      </c>
      <c r="AN51" s="2">
        <v>3.2854399999999999E-2</v>
      </c>
      <c r="AO51" s="1">
        <v>4.5055729040000001</v>
      </c>
      <c r="AP51">
        <f>AG51/AF51</f>
        <v>0.26612986476721379</v>
      </c>
      <c r="AQ51" s="1">
        <v>3.199092126</v>
      </c>
    </row>
    <row r="52" spans="1:43" ht="16">
      <c r="A52" s="1" t="s">
        <v>93</v>
      </c>
      <c r="B52" s="1" t="s">
        <v>53</v>
      </c>
      <c r="C52" s="1">
        <v>1</v>
      </c>
      <c r="D52" s="1" t="s">
        <v>34</v>
      </c>
      <c r="E52" s="1">
        <v>10</v>
      </c>
      <c r="F52" s="1">
        <v>59.858221159999999</v>
      </c>
      <c r="G52" s="1">
        <v>12.34568722</v>
      </c>
      <c r="H52" s="1">
        <v>1.277122627</v>
      </c>
      <c r="I52" s="1">
        <v>2.8158245879999999</v>
      </c>
      <c r="J52" s="1">
        <v>4.0929472149999997</v>
      </c>
      <c r="K52" s="1">
        <f>LOG10(J52)</f>
        <v>0.61203614377010496</v>
      </c>
      <c r="L52" s="1">
        <v>2.4500000000000002</v>
      </c>
      <c r="M52" s="1">
        <v>7.18</v>
      </c>
      <c r="N52" s="1">
        <v>7.663325028</v>
      </c>
      <c r="O52" s="1">
        <v>0.32400000000000001</v>
      </c>
      <c r="P52" s="1">
        <v>15.449199999999999</v>
      </c>
      <c r="Q52" s="1">
        <v>8.8040000000000003</v>
      </c>
      <c r="R52" s="1">
        <v>0.25659999999999999</v>
      </c>
      <c r="S52" s="1">
        <v>2581.1999999999998</v>
      </c>
      <c r="T52" s="1">
        <v>196.6</v>
      </c>
      <c r="U52" s="1">
        <v>165.38</v>
      </c>
      <c r="V52" s="1">
        <v>3.9420000000000002</v>
      </c>
      <c r="W52" s="1">
        <v>310.64999999999998</v>
      </c>
      <c r="X52" s="1">
        <v>10</v>
      </c>
      <c r="Y52" s="1">
        <v>8.9393939390000003</v>
      </c>
      <c r="Z52" s="1">
        <v>40926713.840000004</v>
      </c>
      <c r="AA52" s="1">
        <v>24217704.300000001</v>
      </c>
      <c r="AB52" s="1">
        <v>432942.61359999998</v>
      </c>
      <c r="AC52" s="1">
        <v>185828.05669999999</v>
      </c>
      <c r="AD52" s="1">
        <v>231247.43919999999</v>
      </c>
      <c r="AE52" s="1">
        <v>372083.96950000001</v>
      </c>
      <c r="AF52" s="1">
        <v>9773</v>
      </c>
      <c r="AG52" s="1">
        <v>2446</v>
      </c>
      <c r="AH52">
        <v>14.624723461037844</v>
      </c>
      <c r="AI52">
        <v>42</v>
      </c>
      <c r="AJ52" s="2">
        <v>29</v>
      </c>
      <c r="AK52">
        <v>4.1114700820000003</v>
      </c>
      <c r="AL52" s="1">
        <v>3.3549875696248299</v>
      </c>
      <c r="AM52">
        <f>AF52/AG52</f>
        <v>3.9955028618152086</v>
      </c>
      <c r="AN52" s="2">
        <v>4.5985970000000001E-2</v>
      </c>
      <c r="AO52" s="1">
        <v>4.5085284740000002</v>
      </c>
      <c r="AP52">
        <f>AG52/AF52</f>
        <v>0.25028138749616291</v>
      </c>
      <c r="AQ52" s="1">
        <v>3.3406965319999999</v>
      </c>
    </row>
    <row r="53" spans="1:43" ht="16">
      <c r="A53" s="1" t="s">
        <v>94</v>
      </c>
      <c r="B53" s="1" t="s">
        <v>53</v>
      </c>
      <c r="C53" s="1">
        <v>1</v>
      </c>
      <c r="D53" s="1" t="s">
        <v>36</v>
      </c>
      <c r="E53" s="1">
        <v>10</v>
      </c>
      <c r="F53" s="1">
        <v>63.567830819999998</v>
      </c>
      <c r="G53" s="1">
        <v>14.4978149</v>
      </c>
      <c r="H53" s="1">
        <v>1.2905688280000001</v>
      </c>
      <c r="I53" s="1">
        <v>4.0448315719999997</v>
      </c>
      <c r="J53" s="1">
        <v>5.3354004000000002</v>
      </c>
      <c r="K53" s="1">
        <f>LOG10(J53)</f>
        <v>0.72716701700987341</v>
      </c>
      <c r="L53" s="1">
        <v>2.4</v>
      </c>
      <c r="M53" s="1">
        <v>6.79</v>
      </c>
      <c r="N53" s="1">
        <v>8.9921699000000004</v>
      </c>
      <c r="O53" s="1">
        <v>0.3256</v>
      </c>
      <c r="P53" s="1">
        <v>14.4452</v>
      </c>
      <c r="Q53" s="1">
        <v>12.438000000000001</v>
      </c>
      <c r="R53" s="1">
        <v>0.43020000000000003</v>
      </c>
      <c r="S53" s="1">
        <v>2831.2</v>
      </c>
      <c r="T53" s="1">
        <v>354.6</v>
      </c>
      <c r="U53" s="1">
        <v>236.4</v>
      </c>
      <c r="V53" s="1">
        <v>4.5860000000000003</v>
      </c>
      <c r="W53" s="1">
        <v>205.28</v>
      </c>
      <c r="X53" s="1">
        <v>10</v>
      </c>
      <c r="Y53" s="1">
        <v>10.75757576</v>
      </c>
      <c r="Z53" s="1">
        <v>43837387.640000001</v>
      </c>
      <c r="AA53" s="1">
        <v>31482420.600000001</v>
      </c>
      <c r="AB53" s="1">
        <v>971470.61230000004</v>
      </c>
      <c r="AC53" s="1">
        <v>135605.49309999999</v>
      </c>
      <c r="AD53" s="1">
        <v>210832.79519999999</v>
      </c>
      <c r="AE53" s="1">
        <v>358322.3529</v>
      </c>
      <c r="AF53" s="1">
        <v>9735</v>
      </c>
      <c r="AG53" s="1">
        <v>2277</v>
      </c>
      <c r="AH53">
        <v>11.914350574326155</v>
      </c>
      <c r="AI53">
        <v>44</v>
      </c>
      <c r="AJ53" s="2">
        <v>35</v>
      </c>
      <c r="AK53">
        <v>4.1358476800000004</v>
      </c>
      <c r="AL53" s="1">
        <v>3.53598308231342</v>
      </c>
      <c r="AM53">
        <f>AF53/AG53</f>
        <v>4.27536231884058</v>
      </c>
      <c r="AN53" s="2">
        <v>4.2197569999999997E-2</v>
      </c>
      <c r="AO53" s="1">
        <v>4.4883809049999996</v>
      </c>
      <c r="AP53">
        <f>AG53/AF53</f>
        <v>0.23389830508474577</v>
      </c>
      <c r="AQ53" s="1">
        <v>3.5261788850000002</v>
      </c>
    </row>
    <row r="54" spans="1:43" ht="16">
      <c r="A54" s="1" t="s">
        <v>95</v>
      </c>
      <c r="B54" s="1" t="s">
        <v>53</v>
      </c>
      <c r="C54" s="1">
        <v>1</v>
      </c>
      <c r="D54" s="1" t="s">
        <v>38</v>
      </c>
      <c r="E54" s="1">
        <v>10</v>
      </c>
      <c r="F54" s="1">
        <v>52.809693729999999</v>
      </c>
      <c r="G54" s="1">
        <v>11.39098413</v>
      </c>
      <c r="H54" s="1">
        <v>2.4775039699999999</v>
      </c>
      <c r="I54" s="1">
        <v>2.5192303530000002</v>
      </c>
      <c r="J54" s="1">
        <v>4.9967343230000001</v>
      </c>
      <c r="K54" s="1">
        <f>LOG10(J54)</f>
        <v>0.6986862585635687</v>
      </c>
      <c r="L54" s="1">
        <v>2.4</v>
      </c>
      <c r="M54" s="1">
        <v>7.04</v>
      </c>
      <c r="N54" s="1">
        <v>9.2511754740000001</v>
      </c>
      <c r="O54" s="1">
        <v>0.28920000000000001</v>
      </c>
      <c r="P54" s="1">
        <v>18.463200000000001</v>
      </c>
      <c r="Q54" s="1">
        <v>10.353999999999999</v>
      </c>
      <c r="R54" s="1">
        <v>0.44900000000000001</v>
      </c>
      <c r="S54" s="1">
        <v>3083.2</v>
      </c>
      <c r="T54" s="1">
        <v>204</v>
      </c>
      <c r="U54" s="1">
        <v>239.6</v>
      </c>
      <c r="V54" s="1">
        <v>5.0060000000000002</v>
      </c>
      <c r="W54" s="1">
        <v>210.4</v>
      </c>
      <c r="X54" s="1">
        <v>9</v>
      </c>
      <c r="Y54" s="1">
        <v>28.037037040000001</v>
      </c>
      <c r="Z54" s="1">
        <v>139319333.40000001</v>
      </c>
      <c r="AA54" s="1">
        <v>164529473.80000001</v>
      </c>
      <c r="AB54" s="1">
        <v>1103242.0660000001</v>
      </c>
      <c r="AC54" s="1">
        <v>702398.06429999997</v>
      </c>
      <c r="AD54" s="1">
        <v>603862.96550000005</v>
      </c>
      <c r="AE54" s="1">
        <v>896186.07120000001</v>
      </c>
      <c r="AF54" s="1">
        <v>9433</v>
      </c>
      <c r="AG54" s="1">
        <v>2457</v>
      </c>
      <c r="AH54">
        <v>10.568841630605942</v>
      </c>
      <c r="AI54">
        <v>69</v>
      </c>
      <c r="AJ54" s="2">
        <v>73</v>
      </c>
      <c r="AK54">
        <v>4.0933639370000003</v>
      </c>
      <c r="AL54" s="1">
        <v>4.2607258780758901</v>
      </c>
      <c r="AM54">
        <f>AF54/AG54</f>
        <v>3.8392348392348392</v>
      </c>
      <c r="AN54" s="2">
        <v>6.3299969999999997E-2</v>
      </c>
      <c r="AO54" s="1">
        <v>4.4724238720000002</v>
      </c>
      <c r="AP54">
        <f>AG54/AF54</f>
        <v>0.26046856779391497</v>
      </c>
      <c r="AQ54" s="1">
        <v>3.4427402580000002</v>
      </c>
    </row>
    <row r="55" spans="1:43" ht="16">
      <c r="A55" s="1" t="s">
        <v>96</v>
      </c>
      <c r="B55" s="1" t="s">
        <v>53</v>
      </c>
      <c r="C55" s="1">
        <v>1</v>
      </c>
      <c r="D55" s="1" t="s">
        <v>45</v>
      </c>
      <c r="E55" s="1">
        <v>10</v>
      </c>
      <c r="F55" s="1">
        <v>57.358336530000003</v>
      </c>
      <c r="G55" s="1">
        <v>9.2182917480000004</v>
      </c>
      <c r="H55" s="1">
        <v>1.61820618</v>
      </c>
      <c r="I55" s="1">
        <v>1.4320866189999999</v>
      </c>
      <c r="J55" s="1">
        <v>3.0502927990000002</v>
      </c>
      <c r="K55" s="1">
        <f>LOG10(J55)</f>
        <v>0.48434152947356973</v>
      </c>
      <c r="L55" s="1">
        <v>5</v>
      </c>
      <c r="M55" s="1">
        <v>6.27</v>
      </c>
      <c r="N55" s="1">
        <v>7.0688061319999997</v>
      </c>
      <c r="O55" s="1">
        <v>0.374</v>
      </c>
      <c r="P55" s="1">
        <v>22.959199999999999</v>
      </c>
      <c r="Q55" s="1">
        <v>18.256</v>
      </c>
      <c r="R55" s="1">
        <v>0.435</v>
      </c>
      <c r="S55" s="1">
        <v>2183.1999999999998</v>
      </c>
      <c r="T55" s="1">
        <v>263.60000000000002</v>
      </c>
      <c r="U55" s="1">
        <v>216.6</v>
      </c>
      <c r="V55" s="1">
        <v>7.4539999999999997</v>
      </c>
      <c r="W55" s="1">
        <v>221.25</v>
      </c>
      <c r="X55" s="1">
        <v>11</v>
      </c>
      <c r="Y55" s="1">
        <v>24.56666667</v>
      </c>
      <c r="Z55" s="1">
        <v>105269644.59999999</v>
      </c>
      <c r="AA55" s="1">
        <v>177567874.09999999</v>
      </c>
      <c r="AB55" s="1">
        <v>1595407.423</v>
      </c>
      <c r="AC55" s="1">
        <v>289461.97149999999</v>
      </c>
      <c r="AD55" s="1">
        <v>417348.3664</v>
      </c>
      <c r="AE55" s="1">
        <v>914529.16709999996</v>
      </c>
      <c r="AF55" s="1">
        <v>9523</v>
      </c>
      <c r="AG55" s="1">
        <v>2584</v>
      </c>
      <c r="AH55">
        <v>18.804206779363675</v>
      </c>
      <c r="AI55">
        <v>55</v>
      </c>
      <c r="AJ55" s="2">
        <v>52</v>
      </c>
      <c r="AK55">
        <v>3.9505202229999998</v>
      </c>
      <c r="AL55" s="1">
        <v>3.91226670731939</v>
      </c>
      <c r="AM55">
        <f>AF55/AG55</f>
        <v>3.6853715170278636</v>
      </c>
      <c r="AN55" s="2">
        <v>5.8007450000000002E-2</v>
      </c>
      <c r="AO55" s="1">
        <v>4.480323233</v>
      </c>
      <c r="AP55">
        <f>AG55/AF55</f>
        <v>0.27134306416045362</v>
      </c>
      <c r="AQ55" s="1">
        <v>3.1291095740000001</v>
      </c>
    </row>
    <row r="56" spans="1:43" ht="16">
      <c r="A56" s="1" t="s">
        <v>97</v>
      </c>
      <c r="B56" s="1" t="s">
        <v>59</v>
      </c>
      <c r="C56" s="1">
        <v>1</v>
      </c>
      <c r="D56" s="1" t="s">
        <v>32</v>
      </c>
      <c r="E56" s="1">
        <v>15</v>
      </c>
      <c r="F56" s="1">
        <v>47.366968389999997</v>
      </c>
      <c r="G56" s="1">
        <v>12.63204885</v>
      </c>
      <c r="H56" s="1">
        <v>1.371248963</v>
      </c>
      <c r="I56" s="1">
        <v>2.290668766</v>
      </c>
      <c r="J56" s="1">
        <v>3.6619177289999998</v>
      </c>
      <c r="K56" s="1">
        <f>LOG10(J56)</f>
        <v>0.56370858293599924</v>
      </c>
      <c r="L56" s="1">
        <v>2.7</v>
      </c>
      <c r="M56" s="1">
        <v>6.53</v>
      </c>
      <c r="N56" s="1">
        <v>7.618208138</v>
      </c>
      <c r="O56" s="1">
        <v>0.36580000000000001</v>
      </c>
      <c r="P56" s="1">
        <v>21.459199999999999</v>
      </c>
      <c r="Q56" s="1">
        <v>13.446</v>
      </c>
      <c r="R56" s="1">
        <v>0.27560000000000001</v>
      </c>
      <c r="S56" s="1">
        <v>2409.1999999999998</v>
      </c>
      <c r="T56" s="1">
        <v>256.60000000000002</v>
      </c>
      <c r="U56" s="1">
        <v>219.8</v>
      </c>
      <c r="V56" s="1">
        <v>4.9279999999999999</v>
      </c>
      <c r="W56" s="1">
        <v>246.01</v>
      </c>
      <c r="X56" s="1">
        <v>10</v>
      </c>
      <c r="Y56" s="1">
        <v>7.5</v>
      </c>
      <c r="Z56" s="1">
        <v>36819741.460000001</v>
      </c>
      <c r="AA56" s="1">
        <v>23426948.510000002</v>
      </c>
      <c r="AB56" s="1">
        <v>508126.85470000003</v>
      </c>
      <c r="AC56" s="1">
        <v>125947.6701</v>
      </c>
      <c r="AD56" s="1">
        <v>184535.6263</v>
      </c>
      <c r="AE56" s="1">
        <v>363187.4473</v>
      </c>
      <c r="AF56" s="1">
        <v>9838</v>
      </c>
      <c r="AG56" s="1">
        <v>2546</v>
      </c>
      <c r="AH56">
        <v>12.935017085415247</v>
      </c>
      <c r="AI56">
        <v>41</v>
      </c>
      <c r="AJ56" s="2">
        <v>37</v>
      </c>
      <c r="AK56">
        <v>4.188192226</v>
      </c>
      <c r="AL56" s="1">
        <v>3.6109179126442199</v>
      </c>
      <c r="AM56">
        <f>AF56/AG56</f>
        <v>3.8641005498821679</v>
      </c>
      <c r="AN56" s="2">
        <v>4.5730699999999999E-2</v>
      </c>
      <c r="AO56" s="1">
        <v>4.497868907</v>
      </c>
      <c r="AP56">
        <f>AG56/AF56</f>
        <v>0.25879243748729419</v>
      </c>
      <c r="AQ56" s="1">
        <v>3.9150214330000002</v>
      </c>
    </row>
    <row r="57" spans="1:43" ht="16">
      <c r="A57" s="1" t="s">
        <v>98</v>
      </c>
      <c r="B57" s="1" t="s">
        <v>59</v>
      </c>
      <c r="C57" s="1">
        <v>1</v>
      </c>
      <c r="D57" s="1" t="s">
        <v>34</v>
      </c>
      <c r="E57" s="1">
        <v>15</v>
      </c>
      <c r="F57" s="1">
        <v>65.001089870000001</v>
      </c>
      <c r="G57" s="1">
        <v>11.60797292</v>
      </c>
      <c r="H57" s="1">
        <v>0.87250477900000001</v>
      </c>
      <c r="I57" s="1">
        <v>1.897190624</v>
      </c>
      <c r="J57" s="1">
        <v>2.7696954030000001</v>
      </c>
      <c r="K57" s="1">
        <f>LOG10(J57)</f>
        <v>0.44243201019439737</v>
      </c>
      <c r="L57" s="1">
        <v>2.75</v>
      </c>
      <c r="M57" s="1">
        <v>7.24</v>
      </c>
      <c r="N57" s="1">
        <v>9.0285341139999993</v>
      </c>
      <c r="O57" s="1">
        <v>0.37959999999999999</v>
      </c>
      <c r="P57" s="1">
        <v>18.923200000000001</v>
      </c>
      <c r="Q57" s="1">
        <v>9.8019999999999996</v>
      </c>
      <c r="R57" s="1">
        <v>0.28260000000000002</v>
      </c>
      <c r="S57" s="1">
        <v>3043.2</v>
      </c>
      <c r="T57" s="1">
        <v>208.6</v>
      </c>
      <c r="U57" s="1">
        <v>206.2</v>
      </c>
      <c r="V57" s="1">
        <v>6.0940000000000003</v>
      </c>
      <c r="W57" s="1">
        <v>219.64</v>
      </c>
      <c r="X57" s="1">
        <v>8</v>
      </c>
      <c r="Y57" s="1">
        <v>7.7878787880000004</v>
      </c>
      <c r="Z57" s="1">
        <v>29762405.27</v>
      </c>
      <c r="AA57" s="1">
        <v>14920767.619999999</v>
      </c>
      <c r="AB57" s="1">
        <v>1102923.182</v>
      </c>
      <c r="AC57" s="1">
        <v>99607.946599999996</v>
      </c>
      <c r="AD57" s="1">
        <v>158728.46470000001</v>
      </c>
      <c r="AE57" s="1">
        <v>238212.2549</v>
      </c>
      <c r="AF57" s="1">
        <v>10123</v>
      </c>
      <c r="AG57" s="1">
        <v>2594</v>
      </c>
      <c r="AH57">
        <v>23.468678107922614</v>
      </c>
      <c r="AI57">
        <v>56</v>
      </c>
      <c r="AJ57" s="2">
        <v>52</v>
      </c>
      <c r="AK57">
        <v>4.1735444849999999</v>
      </c>
      <c r="AL57" s="1">
        <v>3.9376398109672399</v>
      </c>
      <c r="AM57">
        <f>AF57/AG57</f>
        <v>3.902467232074017</v>
      </c>
      <c r="AN57" s="2">
        <v>5.615887E-2</v>
      </c>
      <c r="AO57" s="1">
        <v>4.5060056489999996</v>
      </c>
      <c r="AP57">
        <f>AG57/AF57</f>
        <v>0.256248147782278</v>
      </c>
      <c r="AQ57" s="1">
        <v>3.563191218</v>
      </c>
    </row>
    <row r="58" spans="1:43" ht="16">
      <c r="A58" s="1" t="s">
        <v>99</v>
      </c>
      <c r="B58" s="1" t="s">
        <v>59</v>
      </c>
      <c r="C58" s="1">
        <v>1</v>
      </c>
      <c r="D58" s="1" t="s">
        <v>36</v>
      </c>
      <c r="E58" s="1">
        <v>15</v>
      </c>
      <c r="F58" s="1">
        <v>65.924854359999998</v>
      </c>
      <c r="G58" s="1">
        <v>11.98037806</v>
      </c>
      <c r="H58" s="1">
        <v>1.3201259759999999</v>
      </c>
      <c r="I58" s="1">
        <v>2.2340593430000002</v>
      </c>
      <c r="J58" s="1">
        <v>3.5541853190000001</v>
      </c>
      <c r="K58" s="1">
        <f>LOG10(J58)</f>
        <v>0.55074006863552372</v>
      </c>
      <c r="L58" s="1">
        <v>2.25</v>
      </c>
      <c r="M58" s="1">
        <v>7.59</v>
      </c>
      <c r="N58" s="1">
        <v>10.6716748</v>
      </c>
      <c r="O58" s="1">
        <v>0.23480000000000001</v>
      </c>
      <c r="P58" s="1">
        <v>11.9732</v>
      </c>
      <c r="Q58" s="1">
        <v>6.7560000000000002</v>
      </c>
      <c r="R58" s="1">
        <v>0.25519999999999998</v>
      </c>
      <c r="S58" s="1">
        <v>3777.2</v>
      </c>
      <c r="T58" s="1">
        <v>190.04</v>
      </c>
      <c r="U58" s="1">
        <v>172.12</v>
      </c>
      <c r="V58" s="1">
        <v>5.5720000000000001</v>
      </c>
      <c r="W58" s="1">
        <v>619.54999999999995</v>
      </c>
      <c r="X58" s="1">
        <v>4</v>
      </c>
      <c r="Y58" s="1">
        <v>11.08333333</v>
      </c>
      <c r="Z58" s="1">
        <v>37968234.82</v>
      </c>
      <c r="AA58" s="1">
        <v>16880016.23</v>
      </c>
      <c r="AB58" s="1">
        <v>627971.01729999995</v>
      </c>
      <c r="AC58" s="1">
        <v>92374.942559999996</v>
      </c>
      <c r="AD58" s="1">
        <v>282340.15330000001</v>
      </c>
      <c r="AE58" s="1">
        <v>311489.96039999998</v>
      </c>
      <c r="AF58" s="1">
        <v>9622</v>
      </c>
      <c r="AG58" s="1">
        <v>2480</v>
      </c>
      <c r="AH58">
        <v>18.548513496912566</v>
      </c>
      <c r="AI58">
        <v>45</v>
      </c>
      <c r="AJ58" s="2">
        <v>27</v>
      </c>
      <c r="AK58">
        <v>4.0789780459999996</v>
      </c>
      <c r="AL58" s="1">
        <v>3.2826939972780602</v>
      </c>
      <c r="AM58">
        <f>AF58/AG58</f>
        <v>3.8798387096774194</v>
      </c>
      <c r="AN58" s="2">
        <v>4.2996079999999999E-2</v>
      </c>
      <c r="AO58" s="1">
        <v>4.5076164600000004</v>
      </c>
      <c r="AP58">
        <f>AG58/AF58</f>
        <v>0.25774267304094783</v>
      </c>
      <c r="AQ58" s="1">
        <v>3.647730878</v>
      </c>
    </row>
    <row r="59" spans="1:43" ht="16">
      <c r="A59" s="1" t="s">
        <v>100</v>
      </c>
      <c r="B59" s="1" t="s">
        <v>59</v>
      </c>
      <c r="C59" s="1">
        <v>1</v>
      </c>
      <c r="D59" s="1" t="s">
        <v>38</v>
      </c>
      <c r="E59" s="1">
        <v>15</v>
      </c>
      <c r="F59" s="1">
        <v>91.420598299999995</v>
      </c>
      <c r="G59" s="1">
        <v>14.054217339999999</v>
      </c>
      <c r="H59" s="1">
        <v>5.7309229970000004</v>
      </c>
      <c r="I59" s="1">
        <v>2.216235008</v>
      </c>
      <c r="J59" s="1">
        <v>7.9471580050000004</v>
      </c>
      <c r="K59" s="1">
        <f>LOG10(J59)</f>
        <v>0.90021184772400964</v>
      </c>
      <c r="L59" s="1">
        <v>2.4</v>
      </c>
      <c r="M59" s="1">
        <v>6.86</v>
      </c>
      <c r="N59" s="1">
        <v>9.8664921959999994</v>
      </c>
      <c r="O59" s="1">
        <v>0.33939999999999998</v>
      </c>
      <c r="P59" s="1">
        <v>22.799199999999999</v>
      </c>
      <c r="Q59" s="1">
        <v>13.013999999999999</v>
      </c>
      <c r="R59" s="1">
        <v>0.32040000000000002</v>
      </c>
      <c r="S59" s="1">
        <v>3223.2</v>
      </c>
      <c r="T59" s="1">
        <v>261.8</v>
      </c>
      <c r="U59" s="1">
        <v>260.2</v>
      </c>
      <c r="V59" s="1">
        <v>12.2</v>
      </c>
      <c r="W59" s="1">
        <v>202.13</v>
      </c>
      <c r="X59" s="1">
        <v>8</v>
      </c>
      <c r="Y59" s="1">
        <v>24.96153846</v>
      </c>
      <c r="Z59" s="1">
        <v>130103462.40000001</v>
      </c>
      <c r="AA59" s="1">
        <v>148348934.59999999</v>
      </c>
      <c r="AB59" s="1">
        <v>2294809.3250000002</v>
      </c>
      <c r="AC59" s="1">
        <v>743919.33669999999</v>
      </c>
      <c r="AD59" s="1">
        <v>501012.95140000002</v>
      </c>
      <c r="AE59" s="1">
        <v>930654.76619999995</v>
      </c>
      <c r="AF59" s="1">
        <v>9572</v>
      </c>
      <c r="AG59" s="1">
        <v>2524</v>
      </c>
      <c r="AH59">
        <v>11.50355866115688</v>
      </c>
      <c r="AI59">
        <v>60</v>
      </c>
      <c r="AJ59" s="2">
        <v>66</v>
      </c>
      <c r="AK59">
        <v>4.1040933170000002</v>
      </c>
      <c r="AL59" s="1">
        <v>4.1692784214139396</v>
      </c>
      <c r="AM59">
        <f>AF59/AG59</f>
        <v>3.792393026941363</v>
      </c>
      <c r="AN59" s="2">
        <v>6.2307500000000002E-2</v>
      </c>
      <c r="AO59" s="1">
        <v>4.4940303330000004</v>
      </c>
      <c r="AP59">
        <f>AG59/AF59</f>
        <v>0.26368575010447137</v>
      </c>
      <c r="AQ59" s="1">
        <v>3.1799083640000001</v>
      </c>
    </row>
    <row r="60" spans="1:43" ht="16">
      <c r="A60" s="1" t="s">
        <v>101</v>
      </c>
      <c r="B60" s="1" t="s">
        <v>59</v>
      </c>
      <c r="C60" s="1">
        <v>1</v>
      </c>
      <c r="D60" s="1" t="s">
        <v>45</v>
      </c>
      <c r="E60" s="1">
        <v>15</v>
      </c>
      <c r="F60" s="1">
        <v>55.61939812</v>
      </c>
      <c r="G60" s="1">
        <v>8.9306354950000006</v>
      </c>
      <c r="H60" s="1">
        <v>1.929315058</v>
      </c>
      <c r="I60" s="1">
        <v>1.0368778789999999</v>
      </c>
      <c r="J60" s="1">
        <v>2.9661929370000002</v>
      </c>
      <c r="K60" s="1">
        <f>LOG10(J60)</f>
        <v>0.47219939643925257</v>
      </c>
      <c r="L60" s="1">
        <v>5.4</v>
      </c>
      <c r="M60" s="1">
        <v>5.84</v>
      </c>
      <c r="N60" s="1">
        <v>6.479837904</v>
      </c>
      <c r="O60" s="1">
        <v>0.42680000000000001</v>
      </c>
      <c r="P60" s="1">
        <v>31.9392</v>
      </c>
      <c r="Q60" s="1">
        <v>26.82</v>
      </c>
      <c r="R60" s="1">
        <v>0.53639999999999999</v>
      </c>
      <c r="S60" s="1">
        <v>1921.6</v>
      </c>
      <c r="T60" s="1">
        <v>267.60000000000002</v>
      </c>
      <c r="U60" s="1">
        <v>230.8</v>
      </c>
      <c r="V60" s="1">
        <v>6.444</v>
      </c>
      <c r="W60" s="1">
        <v>233.37</v>
      </c>
      <c r="X60" s="1">
        <v>7</v>
      </c>
      <c r="Y60" s="1">
        <v>22.31818182</v>
      </c>
      <c r="Z60" s="1">
        <v>121272831.2</v>
      </c>
      <c r="AA60" s="1">
        <v>125246154.59999999</v>
      </c>
      <c r="AB60" s="1">
        <v>3038164.1090000002</v>
      </c>
      <c r="AC60" s="1">
        <v>637370.27130000002</v>
      </c>
      <c r="AD60" s="1">
        <v>736228.15890000004</v>
      </c>
      <c r="AE60" s="1">
        <v>1045963.497</v>
      </c>
      <c r="AF60" s="1">
        <v>9721</v>
      </c>
      <c r="AG60" s="1">
        <v>2548</v>
      </c>
      <c r="AH60">
        <v>18.751105980399682</v>
      </c>
      <c r="AI60">
        <v>54</v>
      </c>
      <c r="AJ60" s="2">
        <v>61</v>
      </c>
      <c r="AK60">
        <v>4.1020291010000003</v>
      </c>
      <c r="AL60" s="1">
        <v>4.0767044397633301</v>
      </c>
      <c r="AM60">
        <f>AF60/AG60</f>
        <v>3.8151491365777082</v>
      </c>
      <c r="AN60" s="2">
        <v>5.7719689999999997E-2</v>
      </c>
      <c r="AO60" s="1">
        <v>4.4849642039999997</v>
      </c>
      <c r="AP60">
        <f>AG60/AF60</f>
        <v>0.26211295134245449</v>
      </c>
      <c r="AQ60" s="1">
        <v>2.9517494040000001</v>
      </c>
    </row>
    <row r="61" spans="1:43" ht="16">
      <c r="A61" s="1" t="s">
        <v>102</v>
      </c>
      <c r="B61" s="1" t="s">
        <v>65</v>
      </c>
      <c r="C61" s="1">
        <v>1</v>
      </c>
      <c r="D61" s="1" t="s">
        <v>32</v>
      </c>
      <c r="E61" s="1">
        <v>20</v>
      </c>
      <c r="F61" s="1">
        <v>50.841619819999998</v>
      </c>
      <c r="G61" s="1">
        <v>11.334724509999999</v>
      </c>
      <c r="H61" s="1">
        <v>1.31985913</v>
      </c>
      <c r="I61" s="1">
        <v>1.842726401</v>
      </c>
      <c r="J61" s="1">
        <v>3.1625855309999999</v>
      </c>
      <c r="K61" s="1">
        <f>LOG10(J61)</f>
        <v>0.50004227968238246</v>
      </c>
      <c r="L61" s="1">
        <v>5.3</v>
      </c>
      <c r="M61" s="1">
        <v>5.8</v>
      </c>
      <c r="N61" s="1">
        <v>4.8207307129999997</v>
      </c>
      <c r="O61" s="1">
        <v>0.42380000000000001</v>
      </c>
      <c r="P61" s="1">
        <v>36.159199999999998</v>
      </c>
      <c r="Q61" s="1">
        <v>32.64</v>
      </c>
      <c r="R61" s="1">
        <v>0.28839999999999999</v>
      </c>
      <c r="S61" s="1">
        <v>1340</v>
      </c>
      <c r="T61" s="1">
        <v>291.60000000000002</v>
      </c>
      <c r="U61" s="1">
        <v>170.62</v>
      </c>
      <c r="V61" s="1">
        <v>2.7879999999999998</v>
      </c>
      <c r="W61" s="1">
        <v>220.38</v>
      </c>
      <c r="X61" s="1">
        <v>7</v>
      </c>
      <c r="Y61" s="1">
        <v>7.2352941179999997</v>
      </c>
      <c r="Z61" s="1">
        <v>23214782.719999999</v>
      </c>
      <c r="AA61" s="1">
        <v>27438509.5</v>
      </c>
      <c r="AB61" s="1">
        <v>1183293.835</v>
      </c>
      <c r="AC61" s="1">
        <v>188843.1635</v>
      </c>
      <c r="AD61" s="1">
        <v>128059.6491</v>
      </c>
      <c r="AE61" s="1">
        <v>308659.6826</v>
      </c>
      <c r="AF61" s="1">
        <v>10153</v>
      </c>
      <c r="AG61" s="1">
        <v>2290</v>
      </c>
      <c r="AH61">
        <v>16.075966743553661</v>
      </c>
      <c r="AI61">
        <v>47</v>
      </c>
      <c r="AJ61" s="2">
        <v>46</v>
      </c>
      <c r="AK61">
        <v>4.1919147900000002</v>
      </c>
      <c r="AL61" s="1">
        <v>3.8134387458612302</v>
      </c>
      <c r="AM61">
        <f>AF61/AG61</f>
        <v>4.4336244541484717</v>
      </c>
      <c r="AN61" s="2">
        <v>4.710802E-2</v>
      </c>
      <c r="AO61" s="1">
        <v>4.4520110830000004</v>
      </c>
      <c r="AP61">
        <f>AG61/AF61</f>
        <v>0.22554909878853541</v>
      </c>
      <c r="AQ61" s="1">
        <v>3.2917902990000001</v>
      </c>
    </row>
    <row r="62" spans="1:43" ht="16">
      <c r="A62" s="1" t="s">
        <v>103</v>
      </c>
      <c r="B62" s="1" t="s">
        <v>65</v>
      </c>
      <c r="C62" s="1">
        <v>1</v>
      </c>
      <c r="D62" s="1" t="s">
        <v>34</v>
      </c>
      <c r="E62" s="1">
        <v>20</v>
      </c>
      <c r="F62" s="1">
        <v>46.507957400000002</v>
      </c>
      <c r="G62" s="1">
        <v>11.381497230000001</v>
      </c>
      <c r="H62" s="1">
        <v>1.3490440500000001</v>
      </c>
      <c r="I62" s="1">
        <v>1.7782853380000001</v>
      </c>
      <c r="J62" s="1">
        <v>3.1273293880000002</v>
      </c>
      <c r="K62" s="1">
        <f>LOG10(J62)</f>
        <v>0.49517362600054449</v>
      </c>
      <c r="L62" s="1">
        <v>3.5</v>
      </c>
      <c r="M62" s="1">
        <v>6.1</v>
      </c>
      <c r="N62" s="1">
        <v>7.001877146</v>
      </c>
      <c r="O62" s="1">
        <v>0.4446</v>
      </c>
      <c r="P62" s="1">
        <v>25.839200000000002</v>
      </c>
      <c r="Q62" s="1">
        <v>23.94</v>
      </c>
      <c r="R62" s="1">
        <v>0.29859999999999998</v>
      </c>
      <c r="S62" s="1">
        <v>2103.1999999999998</v>
      </c>
      <c r="T62" s="1">
        <v>297.39999999999998</v>
      </c>
      <c r="U62" s="1">
        <v>228</v>
      </c>
      <c r="V62" s="1">
        <v>7.202</v>
      </c>
      <c r="W62" s="1">
        <v>306.55</v>
      </c>
      <c r="X62" s="1">
        <v>8</v>
      </c>
      <c r="Y62" s="1">
        <v>12.870967739999999</v>
      </c>
      <c r="Z62" s="1">
        <v>19222866.789999999</v>
      </c>
      <c r="AA62" s="1">
        <v>15051233.77</v>
      </c>
      <c r="AB62" s="1">
        <v>606060.8615</v>
      </c>
      <c r="AC62" s="1">
        <v>31071.610369999999</v>
      </c>
      <c r="AD62" s="1">
        <v>45122.80891</v>
      </c>
      <c r="AE62" s="1">
        <v>145903.64910000001</v>
      </c>
      <c r="AF62" s="1">
        <v>10404</v>
      </c>
      <c r="AG62" s="1">
        <v>2531</v>
      </c>
      <c r="AH62">
        <v>14.871461119016606</v>
      </c>
      <c r="AI62">
        <v>41</v>
      </c>
      <c r="AJ62" s="2">
        <v>34</v>
      </c>
      <c r="AK62">
        <v>4.0878384580000002</v>
      </c>
      <c r="AL62" s="1">
        <v>3.5263605246161598</v>
      </c>
      <c r="AM62">
        <f>AF62/AG62</f>
        <v>4.1106282101935996</v>
      </c>
      <c r="AN62" s="2">
        <v>3.8028810000000003E-2</v>
      </c>
      <c r="AO62" s="1">
        <v>4.510898385</v>
      </c>
      <c r="AP62">
        <f>AG62/AF62</f>
        <v>0.24327181853133409</v>
      </c>
      <c r="AQ62" s="1">
        <v>3.419497024</v>
      </c>
    </row>
    <row r="63" spans="1:43" ht="16">
      <c r="A63" s="1" t="s">
        <v>104</v>
      </c>
      <c r="B63" s="1" t="s">
        <v>65</v>
      </c>
      <c r="C63" s="1">
        <v>1</v>
      </c>
      <c r="D63" s="1" t="s">
        <v>36</v>
      </c>
      <c r="E63" s="1">
        <v>20</v>
      </c>
      <c r="F63" s="1">
        <v>44.85562599</v>
      </c>
      <c r="G63" s="1">
        <v>12.87562741</v>
      </c>
      <c r="H63" s="1">
        <v>3.647351327</v>
      </c>
      <c r="I63" s="1">
        <v>3.1522814800000001</v>
      </c>
      <c r="J63" s="1">
        <v>6.7996328070000001</v>
      </c>
      <c r="K63" s="1">
        <f>LOG10(J63)</f>
        <v>0.83248546061808137</v>
      </c>
      <c r="L63" s="1">
        <v>3.65</v>
      </c>
      <c r="M63" s="1">
        <v>6.08</v>
      </c>
      <c r="N63" s="1">
        <v>7.4011577480000001</v>
      </c>
      <c r="O63" s="1">
        <v>0.41860000000000003</v>
      </c>
      <c r="P63" s="1">
        <v>26.299199999999999</v>
      </c>
      <c r="Q63" s="1">
        <v>21</v>
      </c>
      <c r="R63" s="1">
        <v>0.3286</v>
      </c>
      <c r="S63" s="1">
        <v>2199.1999999999998</v>
      </c>
      <c r="T63" s="1">
        <v>343.4</v>
      </c>
      <c r="U63" s="1">
        <v>241</v>
      </c>
      <c r="V63" s="1">
        <v>4.25</v>
      </c>
      <c r="W63" s="1">
        <v>260.64999999999998</v>
      </c>
      <c r="X63" s="1">
        <v>5</v>
      </c>
      <c r="Y63" s="1">
        <v>8.0571428570000005</v>
      </c>
      <c r="Z63" s="1">
        <v>31010898.16</v>
      </c>
      <c r="AA63" s="1">
        <v>16532974.560000001</v>
      </c>
      <c r="AB63" s="1">
        <v>2226818.122</v>
      </c>
      <c r="AC63" s="1">
        <v>195893.13819999999</v>
      </c>
      <c r="AD63" s="1">
        <v>191065.26199999999</v>
      </c>
      <c r="AE63" s="1">
        <v>501849.98060000001</v>
      </c>
      <c r="AF63" s="1">
        <v>10417</v>
      </c>
      <c r="AG63" s="1">
        <v>2495</v>
      </c>
      <c r="AH63">
        <v>6.5967718056514162</v>
      </c>
      <c r="AI63">
        <v>50</v>
      </c>
      <c r="AJ63" s="2">
        <v>38</v>
      </c>
      <c r="AK63">
        <v>4.298084298</v>
      </c>
      <c r="AL63" s="1">
        <v>3.6375861597263901</v>
      </c>
      <c r="AM63">
        <f>AF63/AG63</f>
        <v>4.1751503006012021</v>
      </c>
      <c r="AN63" s="2">
        <v>4.6257279999999998E-2</v>
      </c>
      <c r="AO63" s="1">
        <v>4.4911953699999998</v>
      </c>
      <c r="AP63">
        <f>AG63/AF63</f>
        <v>0.23951233560526064</v>
      </c>
      <c r="AQ63" s="1">
        <v>3.4931477260000001</v>
      </c>
    </row>
    <row r="64" spans="1:43" ht="16">
      <c r="A64" s="1" t="s">
        <v>105</v>
      </c>
      <c r="B64" s="1" t="s">
        <v>65</v>
      </c>
      <c r="C64" s="1">
        <v>1</v>
      </c>
      <c r="D64" s="1" t="s">
        <v>38</v>
      </c>
      <c r="E64" s="1">
        <v>20</v>
      </c>
      <c r="F64" s="1">
        <v>55.882908929999999</v>
      </c>
      <c r="G64" s="1">
        <v>12.18798439</v>
      </c>
      <c r="H64" s="1">
        <v>4.2103798460000004</v>
      </c>
      <c r="I64" s="1">
        <v>2.9117566639999999</v>
      </c>
      <c r="J64" s="1">
        <v>7.1221365099999998</v>
      </c>
      <c r="K64" s="1">
        <f>LOG10(J64)</f>
        <v>0.85261029354092477</v>
      </c>
      <c r="L64" s="1">
        <v>4.25</v>
      </c>
      <c r="M64" s="1">
        <v>6.06</v>
      </c>
      <c r="N64" s="1">
        <v>7.4334181719999997</v>
      </c>
      <c r="O64" s="1">
        <v>0.43719999999999998</v>
      </c>
      <c r="P64" s="1">
        <v>31.139199999999999</v>
      </c>
      <c r="Q64" s="1">
        <v>21.94</v>
      </c>
      <c r="R64" s="1">
        <v>0.36840000000000001</v>
      </c>
      <c r="S64" s="1">
        <v>2281.1999999999998</v>
      </c>
      <c r="T64" s="1">
        <v>281.39999999999998</v>
      </c>
      <c r="U64" s="1">
        <v>236.2</v>
      </c>
      <c r="V64" s="1">
        <v>5.6840000000000002</v>
      </c>
      <c r="W64" s="1">
        <v>236.92</v>
      </c>
      <c r="X64" s="1">
        <v>8</v>
      </c>
      <c r="Y64" s="1">
        <v>30.6</v>
      </c>
      <c r="Z64" s="1">
        <v>156921297.09999999</v>
      </c>
      <c r="AA64" s="1">
        <v>192853615</v>
      </c>
      <c r="AB64" s="1">
        <v>9410900.0010000002</v>
      </c>
      <c r="AC64" s="1">
        <v>859323.02489999996</v>
      </c>
      <c r="AD64" s="1">
        <v>432548.60440000001</v>
      </c>
      <c r="AE64" s="1">
        <v>1225145.43</v>
      </c>
      <c r="AF64" s="1">
        <v>10133</v>
      </c>
      <c r="AG64" s="1">
        <v>2398</v>
      </c>
      <c r="AH64">
        <v>7.8463686916891175</v>
      </c>
      <c r="AI64">
        <v>60</v>
      </c>
      <c r="AJ64" s="2">
        <v>50</v>
      </c>
      <c r="AK64">
        <v>4.185789582</v>
      </c>
      <c r="AL64" s="1">
        <v>3.9046433903494302</v>
      </c>
      <c r="AM64">
        <f>AF64/AG64</f>
        <v>4.2256046705587993</v>
      </c>
      <c r="AN64" s="2">
        <v>6.2994309999999998E-2</v>
      </c>
      <c r="AO64" s="1">
        <v>4.4941379359999996</v>
      </c>
      <c r="AP64">
        <f>AG64/AF64</f>
        <v>0.23665252146452187</v>
      </c>
      <c r="AQ64" s="1">
        <v>3.2571552800000001</v>
      </c>
    </row>
    <row r="65" spans="1:43" ht="16">
      <c r="A65" s="1" t="s">
        <v>106</v>
      </c>
      <c r="B65" s="1" t="s">
        <v>65</v>
      </c>
      <c r="C65" s="1">
        <v>1</v>
      </c>
      <c r="D65" s="1" t="s">
        <v>45</v>
      </c>
      <c r="E65" s="1">
        <v>20</v>
      </c>
      <c r="F65" s="1">
        <v>48.872826770000003</v>
      </c>
      <c r="G65" s="1">
        <v>8.2614804230000001</v>
      </c>
      <c r="H65" s="1">
        <v>1.787563048</v>
      </c>
      <c r="I65" s="1">
        <v>0.82583322100000001</v>
      </c>
      <c r="J65" s="1">
        <v>2.6133962689999999</v>
      </c>
      <c r="K65" s="1">
        <f>LOG10(J65)</f>
        <v>0.41720526674677894</v>
      </c>
      <c r="L65" s="1">
        <v>7.25</v>
      </c>
      <c r="M65" s="1">
        <v>5.76</v>
      </c>
      <c r="N65" s="1">
        <v>5.1757269790000002</v>
      </c>
      <c r="O65" s="1">
        <v>0.41839999999999999</v>
      </c>
      <c r="P65" s="1">
        <v>32.319200000000002</v>
      </c>
      <c r="Q65" s="1">
        <v>29.26</v>
      </c>
      <c r="R65" s="1">
        <v>0.43780000000000002</v>
      </c>
      <c r="S65" s="1">
        <v>1539</v>
      </c>
      <c r="T65" s="1">
        <v>204.6</v>
      </c>
      <c r="U65" s="1">
        <v>187.76</v>
      </c>
      <c r="V65" s="1">
        <v>4.8940000000000001</v>
      </c>
      <c r="W65" s="1">
        <v>426.94</v>
      </c>
      <c r="X65" s="1">
        <v>7</v>
      </c>
      <c r="Y65" s="1">
        <v>15.6097561</v>
      </c>
      <c r="Z65" s="1">
        <v>73731466.109999999</v>
      </c>
      <c r="AA65" s="1">
        <v>140850619.30000001</v>
      </c>
      <c r="AB65" s="1">
        <v>1597892.618</v>
      </c>
      <c r="AC65" s="1">
        <v>273593.98269999999</v>
      </c>
      <c r="AD65" s="1">
        <v>459825.98070000001</v>
      </c>
      <c r="AE65" s="1">
        <v>773170.63320000004</v>
      </c>
      <c r="AF65" s="1">
        <v>9909</v>
      </c>
      <c r="AG65" s="1">
        <v>2405</v>
      </c>
      <c r="AH65">
        <v>18.700886409660672</v>
      </c>
      <c r="AI65">
        <v>57</v>
      </c>
      <c r="AJ65" s="2">
        <v>47</v>
      </c>
      <c r="AK65">
        <v>4.062331769</v>
      </c>
      <c r="AL65" s="1">
        <v>3.8501476017100602</v>
      </c>
      <c r="AM65">
        <f>AF65/AG65</f>
        <v>4.1201663201663203</v>
      </c>
      <c r="AN65" s="2">
        <v>5.0340549999999998E-2</v>
      </c>
      <c r="AO65" s="1">
        <v>4.4688854889999998</v>
      </c>
      <c r="AP65">
        <f>AG65/AF65</f>
        <v>0.24270864870319911</v>
      </c>
      <c r="AQ65" s="1">
        <v>3.2541874050000001</v>
      </c>
    </row>
    <row r="66" spans="1:43" ht="16">
      <c r="A66" s="1" t="s">
        <v>107</v>
      </c>
      <c r="B66" s="1" t="s">
        <v>71</v>
      </c>
      <c r="C66" s="1">
        <v>1</v>
      </c>
      <c r="D66" s="1" t="s">
        <v>32</v>
      </c>
      <c r="E66" s="1">
        <v>50</v>
      </c>
      <c r="F66" s="1">
        <v>64.169858199999993</v>
      </c>
      <c r="G66" s="1">
        <v>20.75574297</v>
      </c>
      <c r="H66" s="1">
        <v>9.4214821989999997</v>
      </c>
      <c r="I66" s="1">
        <v>1.297884051</v>
      </c>
      <c r="J66" s="1">
        <v>10.71936625</v>
      </c>
      <c r="K66" s="1">
        <f>LOG10(J66)</f>
        <v>1.0301691097724288</v>
      </c>
      <c r="L66" s="1">
        <v>14.55</v>
      </c>
      <c r="M66" s="1">
        <v>5.14</v>
      </c>
      <c r="N66" s="1">
        <v>4.2696850609999997</v>
      </c>
      <c r="O66" s="1">
        <v>0.53080000000000005</v>
      </c>
      <c r="P66" s="1">
        <v>51.479199999999999</v>
      </c>
      <c r="Q66" s="1">
        <v>35.200000000000003</v>
      </c>
      <c r="R66" s="1">
        <v>0.70899999999999996</v>
      </c>
      <c r="S66" s="1">
        <v>1033.8</v>
      </c>
      <c r="T66" s="1">
        <v>351.4</v>
      </c>
      <c r="U66" s="1">
        <v>183.44</v>
      </c>
      <c r="V66" s="1">
        <v>4.5599999999999996</v>
      </c>
      <c r="W66" s="1">
        <v>212.41</v>
      </c>
      <c r="X66" s="1">
        <v>7</v>
      </c>
      <c r="Y66" s="1">
        <v>5.3666666669999996</v>
      </c>
      <c r="Z66" s="1">
        <v>12434236.17</v>
      </c>
      <c r="AA66" s="1">
        <v>3470061.9330000002</v>
      </c>
      <c r="AB66" s="1">
        <v>2632892.8089999999</v>
      </c>
      <c r="AC66" s="1">
        <v>196516.81649999999</v>
      </c>
      <c r="AD66" s="1">
        <v>60318.661840000001</v>
      </c>
      <c r="AE66" s="1">
        <v>522901.06410000002</v>
      </c>
      <c r="AF66" s="1">
        <v>11181</v>
      </c>
      <c r="AG66" s="1">
        <v>1691</v>
      </c>
      <c r="AH66">
        <v>5.9863481388183741</v>
      </c>
      <c r="AI66">
        <v>40</v>
      </c>
      <c r="AJ66" s="2">
        <v>35</v>
      </c>
      <c r="AK66">
        <v>4.100535303</v>
      </c>
      <c r="AL66" s="1">
        <v>3.55534806148941</v>
      </c>
      <c r="AM66">
        <f>AF66/AG66</f>
        <v>6.6120638675340038</v>
      </c>
      <c r="AN66" s="2">
        <v>3.7102309999999999E-2</v>
      </c>
      <c r="AO66" s="1">
        <v>4.4137318629999998</v>
      </c>
      <c r="AP66">
        <f>AG66/AF66</f>
        <v>0.15123870852338789</v>
      </c>
      <c r="AQ66" s="1">
        <v>3.530842904</v>
      </c>
    </row>
    <row r="67" spans="1:43" ht="16">
      <c r="A67" s="1" t="s">
        <v>108</v>
      </c>
      <c r="B67" s="1" t="s">
        <v>71</v>
      </c>
      <c r="C67" s="1">
        <v>1</v>
      </c>
      <c r="D67" s="1" t="s">
        <v>34</v>
      </c>
      <c r="E67" s="1">
        <v>50</v>
      </c>
      <c r="F67" s="1">
        <v>46.820939150000001</v>
      </c>
      <c r="G67" s="1">
        <v>15.865072079999999</v>
      </c>
      <c r="H67" s="1">
        <v>5.1134567940000002</v>
      </c>
      <c r="I67" s="1">
        <v>1.408434143</v>
      </c>
      <c r="J67" s="1">
        <v>6.5218909370000002</v>
      </c>
      <c r="K67" s="1">
        <f>LOG10(J67)</f>
        <v>0.81437353199598628</v>
      </c>
      <c r="L67" s="1">
        <v>11.95</v>
      </c>
      <c r="M67" s="1">
        <v>5.42</v>
      </c>
      <c r="N67" s="1">
        <v>4.4484599779999998</v>
      </c>
      <c r="O67" s="1">
        <v>0.49259999999999998</v>
      </c>
      <c r="P67" s="1">
        <v>43.819200000000002</v>
      </c>
      <c r="Q67" s="1">
        <v>30.94</v>
      </c>
      <c r="R67" s="1">
        <v>0.24</v>
      </c>
      <c r="S67" s="1">
        <v>1253.2</v>
      </c>
      <c r="T67" s="1">
        <v>232.2</v>
      </c>
      <c r="U67" s="1">
        <v>165.76</v>
      </c>
      <c r="V67" s="1">
        <v>6.7640000000000002</v>
      </c>
      <c r="W67" s="1">
        <v>274.81</v>
      </c>
      <c r="X67" s="1">
        <v>6</v>
      </c>
      <c r="Y67" s="1">
        <v>5.1111111109999996</v>
      </c>
      <c r="Z67" s="1">
        <v>8863897.0789999999</v>
      </c>
      <c r="AA67" s="1">
        <v>3538330.5240000002</v>
      </c>
      <c r="AB67" s="1">
        <v>4923242.9220000003</v>
      </c>
      <c r="AC67" s="1">
        <v>63221.639779999998</v>
      </c>
      <c r="AD67" s="1">
        <v>74203.890849999996</v>
      </c>
      <c r="AE67" s="1">
        <v>334710.14010000002</v>
      </c>
      <c r="AF67" s="1">
        <v>11225</v>
      </c>
      <c r="AG67" s="1">
        <v>2114</v>
      </c>
      <c r="AH67">
        <v>7.1790435630217901</v>
      </c>
      <c r="AI67">
        <v>78</v>
      </c>
      <c r="AJ67" s="2">
        <v>73</v>
      </c>
      <c r="AK67">
        <v>4.0803796370000001</v>
      </c>
      <c r="AL67" s="1">
        <v>4.2717901303669397</v>
      </c>
      <c r="AM67">
        <f>AF67/AG67</f>
        <v>5.3098391674550616</v>
      </c>
      <c r="AN67" s="2">
        <v>5.0403940000000001E-2</v>
      </c>
      <c r="AO67" s="1">
        <v>4.4615792360000004</v>
      </c>
      <c r="AP67">
        <f>AG67/AF67</f>
        <v>0.18832962138084633</v>
      </c>
      <c r="AQ67" s="1">
        <v>3.6065739369999998</v>
      </c>
    </row>
    <row r="68" spans="1:43" ht="16">
      <c r="A68" s="1" t="s">
        <v>109</v>
      </c>
      <c r="B68" s="1" t="s">
        <v>71</v>
      </c>
      <c r="C68" s="1">
        <v>1</v>
      </c>
      <c r="D68" s="1" t="s">
        <v>36</v>
      </c>
      <c r="E68" s="1">
        <v>50</v>
      </c>
      <c r="F68" s="1">
        <v>64.099618770000006</v>
      </c>
      <c r="G68" s="1">
        <v>15.72667699</v>
      </c>
      <c r="H68" s="1">
        <v>4.0920585630000001</v>
      </c>
      <c r="I68" s="1">
        <v>2.2099231000000001</v>
      </c>
      <c r="J68" s="1">
        <v>6.3019816630000003</v>
      </c>
      <c r="K68" s="1">
        <f>LOG10(J68)</f>
        <v>0.79947713516462304</v>
      </c>
      <c r="L68" s="1">
        <v>5.8</v>
      </c>
      <c r="M68" s="1">
        <v>6.61</v>
      </c>
      <c r="N68" s="1">
        <v>7.7624342530000003</v>
      </c>
      <c r="O68" s="1">
        <v>0.3604</v>
      </c>
      <c r="P68" s="1">
        <v>36.859200000000001</v>
      </c>
      <c r="Q68" s="1">
        <v>17.312000000000001</v>
      </c>
      <c r="R68" s="1">
        <v>0.31040000000000001</v>
      </c>
      <c r="S68" s="1">
        <v>2555.1999999999998</v>
      </c>
      <c r="T68" s="1">
        <v>214</v>
      </c>
      <c r="U68" s="1">
        <v>192.51</v>
      </c>
      <c r="V68" s="1">
        <v>5.4260000000000002</v>
      </c>
      <c r="W68" s="1">
        <v>402.46</v>
      </c>
      <c r="X68" s="1">
        <v>3</v>
      </c>
      <c r="Y68" s="1">
        <v>9.3000000000000007</v>
      </c>
      <c r="Z68" s="1">
        <v>24107208.010000002</v>
      </c>
      <c r="AA68" s="1">
        <v>12373269.300000001</v>
      </c>
      <c r="AB68" s="1">
        <v>2814760.11</v>
      </c>
      <c r="AC68" s="1">
        <v>86508.975730000006</v>
      </c>
      <c r="AD68" s="1">
        <v>164529.58749999999</v>
      </c>
      <c r="AE68" s="1">
        <v>409292.3665</v>
      </c>
      <c r="AF68" s="1">
        <v>10978</v>
      </c>
      <c r="AG68" s="1">
        <v>2386</v>
      </c>
      <c r="AH68">
        <v>10.171343269108462</v>
      </c>
      <c r="AI68">
        <v>58</v>
      </c>
      <c r="AJ68" s="2">
        <v>68</v>
      </c>
      <c r="AK68">
        <v>4.2450019899999996</v>
      </c>
      <c r="AL68" s="1">
        <v>4.2195077051761096</v>
      </c>
      <c r="AM68">
        <f>AF68/AG68</f>
        <v>4.6010058675607715</v>
      </c>
      <c r="AN68" s="2">
        <v>4.5873160000000003E-2</v>
      </c>
      <c r="AO68" s="1">
        <v>4.4814086360000003</v>
      </c>
      <c r="AP68">
        <f>AG68/AF68</f>
        <v>0.21734377846602296</v>
      </c>
      <c r="AQ68" s="1">
        <v>3.4363501890000001</v>
      </c>
    </row>
    <row r="69" spans="1:43" ht="16">
      <c r="A69" s="1" t="s">
        <v>110</v>
      </c>
      <c r="B69" s="1" t="s">
        <v>71</v>
      </c>
      <c r="C69" s="1">
        <v>1</v>
      </c>
      <c r="D69" s="1" t="s">
        <v>38</v>
      </c>
      <c r="E69" s="1">
        <v>50</v>
      </c>
      <c r="F69" s="1">
        <v>69.343012650000006</v>
      </c>
      <c r="G69" s="1">
        <v>13.74407467</v>
      </c>
      <c r="H69" s="1">
        <v>6.4730137020000003</v>
      </c>
      <c r="I69" s="1">
        <v>1.379237786</v>
      </c>
      <c r="J69" s="1">
        <v>7.8522514880000003</v>
      </c>
      <c r="K69" s="1">
        <f>LOG10(J69)</f>
        <v>0.8949942005180892</v>
      </c>
      <c r="L69" s="1">
        <v>11.35</v>
      </c>
      <c r="M69" s="1">
        <v>4.8899999999999997</v>
      </c>
      <c r="N69" s="1">
        <v>4.4909983279999999</v>
      </c>
      <c r="O69" s="1">
        <v>0.42480000000000001</v>
      </c>
      <c r="P69" s="1">
        <v>49.979199999999999</v>
      </c>
      <c r="Q69" s="1">
        <v>47.36</v>
      </c>
      <c r="R69" s="1">
        <v>0.26079999999999998</v>
      </c>
      <c r="S69" s="1">
        <v>1188.5999999999999</v>
      </c>
      <c r="T69" s="1">
        <v>262.8</v>
      </c>
      <c r="U69" s="1">
        <v>197.76</v>
      </c>
      <c r="V69" s="1">
        <v>4.9800000000000004</v>
      </c>
      <c r="W69" s="1">
        <v>247.35</v>
      </c>
      <c r="X69" s="1">
        <v>5</v>
      </c>
      <c r="Y69" s="1">
        <v>18.47826087</v>
      </c>
      <c r="Z69" s="1">
        <v>48384321.899999999</v>
      </c>
      <c r="AA69" s="1">
        <v>34981666.079999998</v>
      </c>
      <c r="AB69" s="1">
        <v>17176095.329999998</v>
      </c>
      <c r="AC69" s="1">
        <v>246427.33960000001</v>
      </c>
      <c r="AD69" s="1">
        <v>383652.68219999998</v>
      </c>
      <c r="AE69" s="1">
        <v>904827.69189999998</v>
      </c>
      <c r="AF69" s="1">
        <v>10767</v>
      </c>
      <c r="AG69" s="1">
        <v>1873</v>
      </c>
      <c r="AH69">
        <v>8.8309719519263581</v>
      </c>
      <c r="AI69">
        <v>86</v>
      </c>
      <c r="AJ69" s="2">
        <v>79</v>
      </c>
      <c r="AK69">
        <v>4.1216731830000004</v>
      </c>
      <c r="AL69" s="1">
        <v>4.34479518394068</v>
      </c>
      <c r="AM69">
        <f>AF69/AG69</f>
        <v>5.748531767218366</v>
      </c>
      <c r="AN69" s="2">
        <v>6.008314E-2</v>
      </c>
      <c r="AO69" s="1">
        <v>4.4683845079999998</v>
      </c>
      <c r="AP69">
        <f>AG69/AF69</f>
        <v>0.17395746261725642</v>
      </c>
      <c r="AQ69" s="1">
        <v>3.797951297</v>
      </c>
    </row>
    <row r="70" spans="1:43" ht="16">
      <c r="A70" s="1" t="s">
        <v>111</v>
      </c>
      <c r="B70" s="1" t="s">
        <v>71</v>
      </c>
      <c r="C70" s="1">
        <v>1</v>
      </c>
      <c r="D70" s="1" t="s">
        <v>45</v>
      </c>
      <c r="E70" s="1">
        <v>50</v>
      </c>
      <c r="F70" s="1">
        <v>57.459163719999999</v>
      </c>
      <c r="G70" s="1">
        <v>13.18358883</v>
      </c>
      <c r="H70" s="1">
        <v>4.2269713250000001</v>
      </c>
      <c r="I70" s="1">
        <v>1.150022428</v>
      </c>
      <c r="J70" s="1">
        <v>5.3769937529999998</v>
      </c>
      <c r="K70" s="1">
        <f>LOG10(J70)</f>
        <v>0.73053953191338394</v>
      </c>
      <c r="L70" s="1">
        <v>15</v>
      </c>
      <c r="M70" s="1">
        <v>4.8099999999999996</v>
      </c>
      <c r="N70" s="1">
        <v>3.7577072459999998</v>
      </c>
      <c r="O70" s="1">
        <v>0.49759999999999999</v>
      </c>
      <c r="P70" s="1">
        <v>55.9392</v>
      </c>
      <c r="Q70" s="1">
        <v>44.74</v>
      </c>
      <c r="R70" s="1">
        <v>0.32740000000000002</v>
      </c>
      <c r="S70" s="1">
        <v>904.8</v>
      </c>
      <c r="T70" s="1">
        <v>273</v>
      </c>
      <c r="U70" s="1">
        <v>188.72</v>
      </c>
      <c r="V70" s="1">
        <v>2.1560000000000001</v>
      </c>
      <c r="W70" s="1">
        <v>148.69</v>
      </c>
      <c r="X70" s="1">
        <v>12</v>
      </c>
      <c r="Y70" s="1">
        <v>11.04</v>
      </c>
      <c r="Z70" s="1">
        <v>35997023.119999997</v>
      </c>
      <c r="AA70" s="1">
        <v>19563370.68</v>
      </c>
      <c r="AB70" s="1">
        <v>6720586.7259999998</v>
      </c>
      <c r="AC70" s="1">
        <v>225229.88099999999</v>
      </c>
      <c r="AD70" s="1">
        <v>291461.6912</v>
      </c>
      <c r="AE70" s="1">
        <v>2274095.014</v>
      </c>
      <c r="AF70" s="1">
        <v>10801</v>
      </c>
      <c r="AG70" s="1">
        <v>1602</v>
      </c>
      <c r="AH70">
        <v>10.686113162757845</v>
      </c>
      <c r="AI70">
        <v>54</v>
      </c>
      <c r="AJ70" s="2">
        <v>52</v>
      </c>
      <c r="AK70">
        <v>4.2307443869999997</v>
      </c>
      <c r="AL70" s="1">
        <v>3.9214464993152598</v>
      </c>
      <c r="AM70">
        <f>AF70/AG70</f>
        <v>6.7421972534332086</v>
      </c>
      <c r="AN70" s="2">
        <v>5.265098E-2</v>
      </c>
      <c r="AO70" s="1">
        <v>4.2941028819999998</v>
      </c>
      <c r="AP70">
        <f>AG70/AF70</f>
        <v>0.14831960003703359</v>
      </c>
      <c r="AQ70" s="1">
        <v>3.615795087</v>
      </c>
    </row>
  </sheetData>
  <sortState xmlns:xlrd2="http://schemas.microsoft.com/office/spreadsheetml/2017/richdata2" ref="A2:AQ70">
    <sortCondition ref="C1:C70"/>
  </sortState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96D0F-50D4-1342-ADA2-E1B893F23D71}">
  <dimension ref="A1:AM57"/>
  <sheetViews>
    <sheetView workbookViewId="0">
      <selection activeCell="C11" sqref="C11"/>
    </sheetView>
  </sheetViews>
  <sheetFormatPr baseColWidth="10" defaultRowHeight="15"/>
  <sheetData>
    <row r="1" spans="1:3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113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114</v>
      </c>
      <c r="X1" s="1" t="s">
        <v>112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25</v>
      </c>
      <c r="AD1" s="1" t="s">
        <v>26</v>
      </c>
      <c r="AE1" s="1" t="s">
        <v>27</v>
      </c>
      <c r="AF1" s="1" t="s">
        <v>28</v>
      </c>
      <c r="AG1" s="1" t="s">
        <v>29</v>
      </c>
      <c r="AH1" s="1" t="s">
        <v>116</v>
      </c>
      <c r="AI1" s="1" t="s">
        <v>118</v>
      </c>
      <c r="AJ1" s="1" t="s">
        <v>119</v>
      </c>
      <c r="AK1" s="1" t="s">
        <v>120</v>
      </c>
      <c r="AL1" s="1" t="s">
        <v>121</v>
      </c>
      <c r="AM1" s="1" t="s">
        <v>122</v>
      </c>
    </row>
    <row r="2" spans="1:39" ht="16">
      <c r="A2" s="1" t="s">
        <v>30</v>
      </c>
      <c r="B2" s="1" t="s">
        <v>31</v>
      </c>
      <c r="C2" s="1">
        <v>0</v>
      </c>
      <c r="D2" s="1" t="s">
        <v>32</v>
      </c>
      <c r="E2" s="1">
        <v>0</v>
      </c>
      <c r="F2" s="1">
        <v>38.740882970000001</v>
      </c>
      <c r="G2" s="1">
        <v>9.8384347180000002</v>
      </c>
      <c r="H2" s="1">
        <v>1.1051422</v>
      </c>
      <c r="I2" s="1">
        <v>1.89659775</v>
      </c>
      <c r="J2" s="1">
        <v>3.0017399500000002</v>
      </c>
      <c r="K2" s="1">
        <v>0.47737306526502188</v>
      </c>
      <c r="L2" s="1">
        <v>2.35</v>
      </c>
      <c r="M2" s="1">
        <v>7.12</v>
      </c>
      <c r="N2" s="1">
        <v>7.0693594759999998</v>
      </c>
      <c r="O2" s="1">
        <v>0.307</v>
      </c>
      <c r="P2" s="1">
        <v>10.491199999999999</v>
      </c>
      <c r="Q2" s="1">
        <v>8.7219999999999995</v>
      </c>
      <c r="R2" s="1">
        <v>0.39100000000000001</v>
      </c>
      <c r="S2" s="1">
        <v>2233.1999999999998</v>
      </c>
      <c r="T2" s="1">
        <v>263.2</v>
      </c>
      <c r="U2" s="1">
        <v>190.22</v>
      </c>
      <c r="V2" s="1">
        <v>4.3479999999999999</v>
      </c>
      <c r="W2" s="1">
        <v>148.69</v>
      </c>
      <c r="X2" s="1">
        <v>12</v>
      </c>
      <c r="Y2" s="1">
        <v>6.625</v>
      </c>
      <c r="Z2" s="1">
        <v>42205673.640000001</v>
      </c>
      <c r="AA2" s="1">
        <v>37898724.990000002</v>
      </c>
      <c r="AB2" s="1">
        <v>246388.95360000001</v>
      </c>
      <c r="AC2" s="1">
        <v>168058.73060000001</v>
      </c>
      <c r="AD2" s="1">
        <v>251406.98</v>
      </c>
      <c r="AE2" s="1">
        <v>315821.56800000003</v>
      </c>
      <c r="AF2" s="1">
        <v>9466</v>
      </c>
      <c r="AG2" s="1">
        <v>2563</v>
      </c>
      <c r="AH2">
        <v>12.906142309229685</v>
      </c>
      <c r="AI2">
        <v>55</v>
      </c>
      <c r="AJ2" s="2">
        <v>53</v>
      </c>
      <c r="AK2" s="1">
        <v>4.0327432539999997</v>
      </c>
      <c r="AL2" s="1">
        <v>3.9633119287657599</v>
      </c>
      <c r="AM2">
        <v>3.6933281310963713</v>
      </c>
    </row>
    <row r="3" spans="1:39" ht="16">
      <c r="A3" s="1" t="s">
        <v>33</v>
      </c>
      <c r="B3" s="1" t="s">
        <v>31</v>
      </c>
      <c r="C3" s="1">
        <v>0</v>
      </c>
      <c r="D3" s="1" t="s">
        <v>34</v>
      </c>
      <c r="E3" s="1">
        <v>0</v>
      </c>
      <c r="F3" s="1">
        <v>42.142524950000002</v>
      </c>
      <c r="G3" s="1">
        <v>12.651135419999999</v>
      </c>
      <c r="H3" s="1">
        <v>1.4364721090000001</v>
      </c>
      <c r="I3" s="1">
        <v>1.336130308</v>
      </c>
      <c r="J3" s="1">
        <v>2.7726024169999999</v>
      </c>
      <c r="K3" s="1">
        <v>0.44288759749619738</v>
      </c>
      <c r="L3" s="1">
        <v>1.9</v>
      </c>
      <c r="M3" s="1">
        <v>7.33</v>
      </c>
      <c r="N3" s="1">
        <v>8.6020522849999992</v>
      </c>
      <c r="O3" s="1">
        <v>0.28639999999999999</v>
      </c>
      <c r="P3" s="1">
        <v>7.4451999999999998</v>
      </c>
      <c r="Q3" s="1">
        <v>6.6280000000000001</v>
      </c>
      <c r="R3" s="1">
        <v>0.93540000000000001</v>
      </c>
      <c r="S3" s="1">
        <v>2771.2</v>
      </c>
      <c r="T3" s="1">
        <v>308</v>
      </c>
      <c r="U3" s="1">
        <v>208.2</v>
      </c>
      <c r="V3" s="1">
        <v>3.8660000000000001</v>
      </c>
      <c r="W3" s="1">
        <v>153.88</v>
      </c>
      <c r="X3" s="1">
        <v>16</v>
      </c>
      <c r="Y3" s="1">
        <v>8.4411764710000003</v>
      </c>
      <c r="Z3" s="1">
        <v>53609674.109999999</v>
      </c>
      <c r="AA3" s="1">
        <v>34258407.969999999</v>
      </c>
      <c r="AB3" s="1">
        <v>59364.227980000003</v>
      </c>
      <c r="AC3" s="1">
        <v>120061.1192</v>
      </c>
      <c r="AD3" s="1">
        <v>238185.57</v>
      </c>
      <c r="AE3" s="1">
        <v>312561.5784</v>
      </c>
      <c r="AF3" s="1">
        <v>9460</v>
      </c>
      <c r="AG3" s="1">
        <v>2600</v>
      </c>
      <c r="AH3">
        <v>15.199627862836133</v>
      </c>
      <c r="AI3">
        <v>33</v>
      </c>
      <c r="AJ3" s="2">
        <v>34</v>
      </c>
      <c r="AK3" s="1">
        <v>4.0395937980000003</v>
      </c>
      <c r="AL3" s="1">
        <v>3.5157396511717001</v>
      </c>
      <c r="AM3">
        <v>3.6384615384615384</v>
      </c>
    </row>
    <row r="4" spans="1:39" ht="16">
      <c r="A4" s="1" t="s">
        <v>35</v>
      </c>
      <c r="B4" s="1" t="s">
        <v>31</v>
      </c>
      <c r="C4" s="1">
        <v>0</v>
      </c>
      <c r="D4" s="1" t="s">
        <v>36</v>
      </c>
      <c r="E4" s="1">
        <v>0</v>
      </c>
      <c r="F4" s="1">
        <v>47.753770240000001</v>
      </c>
      <c r="G4" s="1">
        <v>10.87496232</v>
      </c>
      <c r="H4" s="1">
        <v>0.96390753900000004</v>
      </c>
      <c r="I4" s="1">
        <v>2.3393711060000002</v>
      </c>
      <c r="J4" s="1">
        <v>3.3032786449999998</v>
      </c>
      <c r="K4" s="1">
        <v>0.51894520974401948</v>
      </c>
      <c r="L4" s="1">
        <v>2.9</v>
      </c>
      <c r="M4" s="1">
        <v>7.26</v>
      </c>
      <c r="N4" s="1">
        <v>9.3476892980000006</v>
      </c>
      <c r="O4" s="1">
        <v>0.24840000000000001</v>
      </c>
      <c r="P4" s="1">
        <v>9.8171999999999997</v>
      </c>
      <c r="Q4" s="1">
        <v>9.0920000000000005</v>
      </c>
      <c r="R4" s="1">
        <v>0.41739999999999999</v>
      </c>
      <c r="S4" s="1">
        <v>2903.2</v>
      </c>
      <c r="T4" s="1">
        <v>397</v>
      </c>
      <c r="U4" s="1">
        <v>247</v>
      </c>
      <c r="V4" s="1">
        <v>9.7919999999999998</v>
      </c>
      <c r="W4" s="1">
        <v>163.21</v>
      </c>
      <c r="X4" s="1">
        <v>14</v>
      </c>
      <c r="Y4" s="1">
        <v>13.4</v>
      </c>
      <c r="Z4" s="1">
        <v>50691782.469999999</v>
      </c>
      <c r="AA4" s="1">
        <v>48476527.219999999</v>
      </c>
      <c r="AB4" s="1">
        <v>201194.97029999999</v>
      </c>
      <c r="AC4" s="1">
        <v>295218.54879999999</v>
      </c>
      <c r="AD4" s="1">
        <v>518933.27830000001</v>
      </c>
      <c r="AE4" s="1">
        <v>449729.41230000003</v>
      </c>
      <c r="AF4" s="1">
        <v>9518</v>
      </c>
      <c r="AG4" s="1">
        <v>2630</v>
      </c>
      <c r="AH4">
        <v>14.456476541051799</v>
      </c>
      <c r="AI4">
        <v>29</v>
      </c>
      <c r="AJ4" s="2">
        <v>23</v>
      </c>
      <c r="AK4" s="1">
        <v>3.9674797590000002</v>
      </c>
      <c r="AL4" s="1">
        <v>3.1354942159291501</v>
      </c>
      <c r="AM4">
        <v>3.6190114068441064</v>
      </c>
    </row>
    <row r="5" spans="1:39" ht="16">
      <c r="A5" s="1" t="s">
        <v>37</v>
      </c>
      <c r="B5" s="1" t="s">
        <v>31</v>
      </c>
      <c r="C5" s="1">
        <v>0</v>
      </c>
      <c r="D5" s="1" t="s">
        <v>38</v>
      </c>
      <c r="E5" s="1">
        <v>0</v>
      </c>
      <c r="F5" s="1">
        <v>65.673744679999999</v>
      </c>
      <c r="G5" s="1">
        <v>11.88000575</v>
      </c>
      <c r="H5" s="1">
        <v>1.9178669749999999</v>
      </c>
      <c r="I5" s="1">
        <v>1.9178669749999999</v>
      </c>
      <c r="J5" s="1">
        <v>3.8357339499999998</v>
      </c>
      <c r="K5" s="1">
        <v>0.58384847648247951</v>
      </c>
      <c r="L5" s="1">
        <v>2.0499999999999998</v>
      </c>
      <c r="M5" s="1">
        <v>7.67</v>
      </c>
      <c r="N5" s="1">
        <v>10.334854740000001</v>
      </c>
      <c r="O5" s="1">
        <v>0.22359999999999999</v>
      </c>
      <c r="P5" s="1">
        <v>8.1052</v>
      </c>
      <c r="Q5" s="1">
        <v>5.6959999999999997</v>
      </c>
      <c r="R5" s="1">
        <v>0.62839999999999996</v>
      </c>
      <c r="S5" s="1">
        <v>3533.2</v>
      </c>
      <c r="T5" s="1">
        <v>233</v>
      </c>
      <c r="U5" s="1">
        <v>212.2</v>
      </c>
      <c r="V5" s="1">
        <v>4.6580000000000004</v>
      </c>
      <c r="W5" s="1">
        <v>100.07</v>
      </c>
      <c r="X5" s="1">
        <v>10</v>
      </c>
      <c r="Y5" s="1">
        <v>10.71875</v>
      </c>
      <c r="Z5" s="1">
        <v>47523546.060000002</v>
      </c>
      <c r="AA5" s="1">
        <v>22426128.699999999</v>
      </c>
      <c r="AB5" s="1">
        <v>253060.59039999999</v>
      </c>
      <c r="AC5" s="1">
        <v>160511.4877</v>
      </c>
      <c r="AD5" s="1">
        <v>273935.9571</v>
      </c>
      <c r="AE5" s="1">
        <v>340546.09330000001</v>
      </c>
      <c r="AF5" s="1">
        <v>9517</v>
      </c>
      <c r="AG5" s="1">
        <v>2556</v>
      </c>
      <c r="AH5">
        <v>17.121558881840592</v>
      </c>
      <c r="AI5">
        <v>40</v>
      </c>
      <c r="AJ5" s="2">
        <v>33</v>
      </c>
      <c r="AK5" s="1">
        <v>3.9259928890000002</v>
      </c>
      <c r="AL5" s="1">
        <v>3.4761312408539902</v>
      </c>
      <c r="AM5">
        <v>3.7233959311424099</v>
      </c>
    </row>
    <row r="6" spans="1:39" ht="16">
      <c r="A6" s="1" t="s">
        <v>39</v>
      </c>
      <c r="B6" s="1" t="s">
        <v>40</v>
      </c>
      <c r="C6" s="1">
        <v>0</v>
      </c>
      <c r="D6" s="1" t="s">
        <v>32</v>
      </c>
      <c r="E6" s="1">
        <v>2</v>
      </c>
      <c r="F6" s="1">
        <v>38.189548719999998</v>
      </c>
      <c r="G6" s="1">
        <v>11.49223089</v>
      </c>
      <c r="H6" s="1">
        <v>1.7323789979999999</v>
      </c>
      <c r="I6" s="1">
        <v>3.1433891389999999</v>
      </c>
      <c r="J6" s="1">
        <v>4.8757681369999997</v>
      </c>
      <c r="K6" s="1">
        <v>0.68804304493328128</v>
      </c>
      <c r="L6" s="1">
        <v>2.4</v>
      </c>
      <c r="M6" s="1">
        <v>6.79</v>
      </c>
      <c r="N6" s="1">
        <v>7.249465496</v>
      </c>
      <c r="O6" s="1">
        <v>0.37819999999999998</v>
      </c>
      <c r="P6" s="1">
        <v>14.283200000000001</v>
      </c>
      <c r="Q6" s="1">
        <v>12.138</v>
      </c>
      <c r="R6" s="1">
        <v>0.56240000000000001</v>
      </c>
      <c r="S6" s="1">
        <v>2240.1999999999998</v>
      </c>
      <c r="T6" s="1">
        <v>289</v>
      </c>
      <c r="U6" s="1">
        <v>210.62</v>
      </c>
      <c r="V6" s="1">
        <v>6.9820000000000002</v>
      </c>
      <c r="W6" s="1">
        <v>186.84</v>
      </c>
      <c r="X6" s="1">
        <v>9</v>
      </c>
      <c r="Y6" s="1">
        <v>10.9</v>
      </c>
      <c r="Z6" s="1">
        <v>58158492.969999999</v>
      </c>
      <c r="AA6" s="1">
        <v>57741526.780000001</v>
      </c>
      <c r="AB6" s="1">
        <v>526423.57929999998</v>
      </c>
      <c r="AC6" s="1">
        <v>172339.78709999999</v>
      </c>
      <c r="AD6" s="1">
        <v>333440.89189999999</v>
      </c>
      <c r="AE6" s="1">
        <v>464077.49349999998</v>
      </c>
      <c r="AF6" s="1">
        <v>9607</v>
      </c>
      <c r="AG6" s="1">
        <v>2410</v>
      </c>
      <c r="AH6">
        <v>7.8325194404132512</v>
      </c>
      <c r="AI6">
        <v>32</v>
      </c>
      <c r="AJ6" s="2">
        <v>23</v>
      </c>
      <c r="AK6" s="1">
        <v>4.0161190649999998</v>
      </c>
      <c r="AL6" s="1">
        <v>3.0981394963538</v>
      </c>
      <c r="AM6">
        <v>3.9863070539419088</v>
      </c>
    </row>
    <row r="7" spans="1:39" ht="16">
      <c r="A7" s="1" t="s">
        <v>41</v>
      </c>
      <c r="B7" s="1" t="s">
        <v>40</v>
      </c>
      <c r="C7" s="1">
        <v>0</v>
      </c>
      <c r="D7" s="1" t="s">
        <v>34</v>
      </c>
      <c r="E7" s="1">
        <v>2</v>
      </c>
      <c r="F7" s="1">
        <v>40.507614490000002</v>
      </c>
      <c r="G7" s="1">
        <v>12.604331419999999</v>
      </c>
      <c r="H7" s="1">
        <v>1.5839397420000001</v>
      </c>
      <c r="I7" s="1">
        <v>1.94045351</v>
      </c>
      <c r="J7" s="1">
        <v>3.5243932519999999</v>
      </c>
      <c r="K7" s="1">
        <v>0.54708436104677016</v>
      </c>
      <c r="L7" s="1">
        <v>1.9</v>
      </c>
      <c r="M7" s="1">
        <v>7.75</v>
      </c>
      <c r="N7" s="1">
        <v>10.323725980000001</v>
      </c>
      <c r="O7" s="1">
        <v>0.27260000000000001</v>
      </c>
      <c r="P7" s="1">
        <v>7.0831999999999997</v>
      </c>
      <c r="Q7" s="1">
        <v>5.8140000000000001</v>
      </c>
      <c r="R7" s="1">
        <v>0.49759999999999999</v>
      </c>
      <c r="S7" s="1">
        <v>3537.2</v>
      </c>
      <c r="T7" s="1">
        <v>251</v>
      </c>
      <c r="U7" s="1">
        <v>193.84</v>
      </c>
      <c r="V7" s="1">
        <v>6.7779999999999996</v>
      </c>
      <c r="W7" s="1">
        <v>187.3</v>
      </c>
      <c r="X7" s="1">
        <v>11</v>
      </c>
      <c r="Y7" s="1">
        <v>8.1944444440000002</v>
      </c>
      <c r="Z7" s="1">
        <v>57010859.159999996</v>
      </c>
      <c r="AA7" s="1">
        <v>24556452.120000001</v>
      </c>
      <c r="AB7" s="1">
        <v>163242.25659999999</v>
      </c>
      <c r="AC7" s="1">
        <v>133612.32269999999</v>
      </c>
      <c r="AD7" s="1">
        <v>234042.21049999999</v>
      </c>
      <c r="AE7" s="1">
        <v>326405.52189999999</v>
      </c>
      <c r="AF7" s="1">
        <v>9498</v>
      </c>
      <c r="AG7" s="1">
        <v>2351</v>
      </c>
      <c r="AH7">
        <v>11.493500183900592</v>
      </c>
      <c r="AI7">
        <v>35</v>
      </c>
      <c r="AJ7" s="2">
        <v>32</v>
      </c>
      <c r="AK7" s="1">
        <v>4.1335995900000002</v>
      </c>
      <c r="AL7" s="1">
        <v>3.45449864143254</v>
      </c>
      <c r="AM7">
        <v>4.0399829859634195</v>
      </c>
    </row>
    <row r="8" spans="1:39" ht="16">
      <c r="A8" s="1" t="s">
        <v>42</v>
      </c>
      <c r="B8" s="1" t="s">
        <v>40</v>
      </c>
      <c r="C8" s="1">
        <v>0</v>
      </c>
      <c r="D8" s="1" t="s">
        <v>36</v>
      </c>
      <c r="E8" s="1">
        <v>2</v>
      </c>
      <c r="F8" s="1">
        <v>55.65620697</v>
      </c>
      <c r="G8" s="1">
        <v>12.01846319</v>
      </c>
      <c r="H8" s="1">
        <v>1.250097228</v>
      </c>
      <c r="I8" s="1">
        <v>3.1330237589999999</v>
      </c>
      <c r="J8" s="1">
        <v>4.3831209869999999</v>
      </c>
      <c r="K8" s="1">
        <v>0.64178345862139963</v>
      </c>
      <c r="L8" s="1">
        <v>2.25</v>
      </c>
      <c r="M8" s="1">
        <v>7.86</v>
      </c>
      <c r="N8" s="1">
        <v>8.3110260310000008</v>
      </c>
      <c r="O8" s="1">
        <v>0.19539999999999999</v>
      </c>
      <c r="P8" s="1">
        <v>7.1292</v>
      </c>
      <c r="Q8" s="1">
        <v>6.0060000000000002</v>
      </c>
      <c r="R8" s="1">
        <v>0.33200000000000002</v>
      </c>
      <c r="S8" s="1">
        <v>2855.2</v>
      </c>
      <c r="T8" s="1">
        <v>204.8</v>
      </c>
      <c r="U8" s="1">
        <v>150.41999999999999</v>
      </c>
      <c r="V8" s="1">
        <v>4.8639999999999999</v>
      </c>
      <c r="W8" s="1">
        <v>296.55</v>
      </c>
      <c r="X8" s="1">
        <v>11</v>
      </c>
      <c r="Y8" s="1">
        <v>11.24</v>
      </c>
      <c r="Z8" s="1">
        <v>40786563.579999998</v>
      </c>
      <c r="AA8" s="1">
        <v>25603553.359999999</v>
      </c>
      <c r="AB8" s="1">
        <v>343986.87719999999</v>
      </c>
      <c r="AC8" s="1">
        <v>130622.265</v>
      </c>
      <c r="AD8" s="1">
        <v>293392.18079999997</v>
      </c>
      <c r="AE8" s="1">
        <v>318415.1459</v>
      </c>
      <c r="AF8" s="1">
        <v>9668</v>
      </c>
      <c r="AG8" s="1">
        <v>2378</v>
      </c>
      <c r="AH8">
        <v>12.697848664244503</v>
      </c>
      <c r="AI8">
        <v>42</v>
      </c>
      <c r="AJ8" s="2">
        <v>35</v>
      </c>
      <c r="AK8" s="1">
        <v>3.9860209449999999</v>
      </c>
      <c r="AL8" s="1">
        <v>3.53598308231342</v>
      </c>
      <c r="AM8">
        <v>4.0656013456686289</v>
      </c>
    </row>
    <row r="9" spans="1:39" ht="16">
      <c r="A9" s="1" t="s">
        <v>43</v>
      </c>
      <c r="B9" s="1" t="s">
        <v>40</v>
      </c>
      <c r="C9" s="1">
        <v>0</v>
      </c>
      <c r="D9" s="1" t="s">
        <v>38</v>
      </c>
      <c r="E9" s="1">
        <v>2</v>
      </c>
      <c r="F9" s="1">
        <v>60.72576754</v>
      </c>
      <c r="G9" s="1">
        <v>15.50000874</v>
      </c>
      <c r="H9" s="1">
        <v>2.592391079</v>
      </c>
      <c r="I9" s="1">
        <v>5.1953633459999997</v>
      </c>
      <c r="J9" s="1">
        <v>7.7877544250000001</v>
      </c>
      <c r="K9" s="1">
        <v>0.89141224824746401</v>
      </c>
      <c r="L9" s="1">
        <v>2.2999999999999998</v>
      </c>
      <c r="M9" s="1">
        <v>7.62</v>
      </c>
      <c r="N9" s="1">
        <v>11.74576544</v>
      </c>
      <c r="O9" s="1">
        <v>0.23580000000000001</v>
      </c>
      <c r="P9" s="1">
        <v>9.8591999999999995</v>
      </c>
      <c r="Q9" s="1">
        <v>6.2779999999999996</v>
      </c>
      <c r="R9" s="1">
        <v>0.60060000000000002</v>
      </c>
      <c r="S9" s="1">
        <v>4111.2</v>
      </c>
      <c r="T9" s="1">
        <v>239</v>
      </c>
      <c r="U9" s="1">
        <v>200.8</v>
      </c>
      <c r="V9" s="1">
        <v>4.2039999999999997</v>
      </c>
      <c r="W9" s="1">
        <v>341.04</v>
      </c>
      <c r="X9" s="1">
        <v>5</v>
      </c>
      <c r="Y9" s="1">
        <v>11.956521739999999</v>
      </c>
      <c r="Z9" s="1">
        <v>42702581.469999999</v>
      </c>
      <c r="AA9" s="1">
        <v>30578220.68</v>
      </c>
      <c r="AB9" s="1">
        <v>1052885.8570000001</v>
      </c>
      <c r="AC9" s="1">
        <v>183403.24280000001</v>
      </c>
      <c r="AD9" s="1">
        <v>302499.2279</v>
      </c>
      <c r="AE9" s="1">
        <v>316968.48700000002</v>
      </c>
      <c r="AF9" s="1">
        <v>9489</v>
      </c>
      <c r="AG9" s="1">
        <v>2571</v>
      </c>
      <c r="AH9">
        <v>7.7975966146364453</v>
      </c>
      <c r="AI9">
        <v>43</v>
      </c>
      <c r="AJ9" s="2">
        <v>40</v>
      </c>
      <c r="AK9" s="1">
        <v>4.031449201</v>
      </c>
      <c r="AL9" s="1">
        <v>3.6343788672817001</v>
      </c>
      <c r="AM9">
        <v>3.6907817969661609</v>
      </c>
    </row>
    <row r="10" spans="1:39" ht="16">
      <c r="A10" s="1" t="s">
        <v>46</v>
      </c>
      <c r="B10" s="1" t="s">
        <v>47</v>
      </c>
      <c r="C10" s="1">
        <v>0</v>
      </c>
      <c r="D10" s="1" t="s">
        <v>32</v>
      </c>
      <c r="E10" s="1">
        <v>5</v>
      </c>
      <c r="F10" s="1">
        <v>50.54133247</v>
      </c>
      <c r="G10" s="1">
        <v>11.859547770000001</v>
      </c>
      <c r="H10" s="1">
        <v>2.4079163750000001</v>
      </c>
      <c r="I10" s="1">
        <v>3.049685132</v>
      </c>
      <c r="J10" s="1">
        <v>5.4576015069999997</v>
      </c>
      <c r="K10" s="1">
        <v>0.73700182198447661</v>
      </c>
      <c r="L10" s="1">
        <v>2.4500000000000002</v>
      </c>
      <c r="M10" s="1">
        <v>6.41</v>
      </c>
      <c r="N10" s="1">
        <v>6.1888813269999998</v>
      </c>
      <c r="O10" s="1">
        <v>0.40660000000000002</v>
      </c>
      <c r="P10" s="1">
        <v>22.539200000000001</v>
      </c>
      <c r="Q10" s="1">
        <v>18.108000000000001</v>
      </c>
      <c r="R10" s="1">
        <v>0.39</v>
      </c>
      <c r="S10" s="1">
        <v>1868.6</v>
      </c>
      <c r="T10" s="1">
        <v>272.2</v>
      </c>
      <c r="U10" s="1">
        <v>195.66</v>
      </c>
      <c r="V10" s="1">
        <v>0.96199999999999997</v>
      </c>
      <c r="W10" s="1">
        <v>214.91</v>
      </c>
      <c r="X10" s="1">
        <v>14</v>
      </c>
      <c r="Y10" s="1">
        <v>8.32</v>
      </c>
      <c r="Z10" s="1">
        <v>42609339.399999999</v>
      </c>
      <c r="AA10" s="1">
        <v>40726567.259999998</v>
      </c>
      <c r="AB10" s="1">
        <v>496691.84120000002</v>
      </c>
      <c r="AC10" s="1">
        <v>124756.2326</v>
      </c>
      <c r="AD10" s="1">
        <v>250402.82440000001</v>
      </c>
      <c r="AE10" s="1">
        <v>455492.02110000001</v>
      </c>
      <c r="AF10" s="1">
        <v>9642</v>
      </c>
      <c r="AG10" s="1">
        <v>2500</v>
      </c>
      <c r="AH10">
        <v>9.2607223897118445</v>
      </c>
      <c r="AI10">
        <v>36</v>
      </c>
      <c r="AJ10" s="2">
        <v>28</v>
      </c>
      <c r="AK10" s="1">
        <v>4.0363584479999997</v>
      </c>
      <c r="AL10" s="1">
        <v>3.3322045101751998</v>
      </c>
      <c r="AM10">
        <v>3.8567999999999998</v>
      </c>
    </row>
    <row r="11" spans="1:39" ht="16">
      <c r="A11" s="1" t="s">
        <v>48</v>
      </c>
      <c r="B11" s="1" t="s">
        <v>47</v>
      </c>
      <c r="C11" s="1">
        <v>0</v>
      </c>
      <c r="D11" s="1" t="s">
        <v>34</v>
      </c>
      <c r="E11" s="1">
        <v>5</v>
      </c>
      <c r="F11" s="1">
        <v>43.918046369999999</v>
      </c>
      <c r="G11" s="1">
        <v>35.376761019999996</v>
      </c>
      <c r="H11" s="1">
        <v>15.81601908</v>
      </c>
      <c r="I11" s="1">
        <v>11.3703246</v>
      </c>
      <c r="J11" s="1">
        <v>27.18634368</v>
      </c>
      <c r="K11" s="1">
        <v>1.4343508027925103</v>
      </c>
      <c r="L11" s="1">
        <v>2.65</v>
      </c>
      <c r="M11" s="1">
        <v>6.81</v>
      </c>
      <c r="N11" s="1">
        <v>8.2008178370000007</v>
      </c>
      <c r="O11" s="1">
        <v>0.3594</v>
      </c>
      <c r="P11" s="1">
        <v>16.313199999999998</v>
      </c>
      <c r="Q11" s="1">
        <v>12.907999999999999</v>
      </c>
      <c r="R11" s="1">
        <v>0.26900000000000002</v>
      </c>
      <c r="S11" s="1">
        <v>2633.2</v>
      </c>
      <c r="T11" s="1">
        <v>251.8</v>
      </c>
      <c r="U11" s="1">
        <v>227.6</v>
      </c>
      <c r="V11" s="1">
        <v>5.484</v>
      </c>
      <c r="W11" s="1">
        <v>163.79</v>
      </c>
      <c r="X11" s="1">
        <v>11</v>
      </c>
      <c r="Y11" s="1">
        <v>7.5625</v>
      </c>
      <c r="Z11" s="1">
        <v>53846734.119999997</v>
      </c>
      <c r="AA11" s="1">
        <v>28189176.25</v>
      </c>
      <c r="AB11" s="1">
        <v>3224313.7259999998</v>
      </c>
      <c r="AC11" s="1">
        <v>130101.8438</v>
      </c>
      <c r="AD11" s="1">
        <v>179538.47940000001</v>
      </c>
      <c r="AE11" s="1">
        <v>287424.73460000003</v>
      </c>
      <c r="AF11" s="1">
        <v>9672</v>
      </c>
      <c r="AG11" s="1">
        <v>2562</v>
      </c>
      <c r="AH11">
        <v>1.6154451252048616</v>
      </c>
      <c r="AI11">
        <v>55</v>
      </c>
      <c r="AJ11" s="2">
        <v>58</v>
      </c>
      <c r="AK11" s="1">
        <v>4.269346015</v>
      </c>
      <c r="AL11" s="1">
        <v>4.0250940310057999</v>
      </c>
      <c r="AM11">
        <v>3.7751756440281032</v>
      </c>
    </row>
    <row r="12" spans="1:39" ht="16">
      <c r="A12" s="1" t="s">
        <v>49</v>
      </c>
      <c r="B12" s="1" t="s">
        <v>47</v>
      </c>
      <c r="C12" s="1">
        <v>0</v>
      </c>
      <c r="D12" s="1" t="s">
        <v>36</v>
      </c>
      <c r="E12" s="1">
        <v>5</v>
      </c>
      <c r="F12" s="1">
        <v>59.354704740000003</v>
      </c>
      <c r="G12" s="1">
        <v>13.300649419999999</v>
      </c>
      <c r="H12" s="1">
        <v>2.1778942950000002</v>
      </c>
      <c r="I12" s="1">
        <v>3.1733587409999999</v>
      </c>
      <c r="J12" s="1">
        <v>5.3512530360000001</v>
      </c>
      <c r="K12" s="1">
        <v>0.72845548723669851</v>
      </c>
      <c r="L12" s="1">
        <v>3.5</v>
      </c>
      <c r="M12" s="1">
        <v>6.86</v>
      </c>
      <c r="N12" s="1">
        <v>8.3716537350000007</v>
      </c>
      <c r="O12" s="1">
        <v>0.27200000000000002</v>
      </c>
      <c r="P12" s="1">
        <v>16.9832</v>
      </c>
      <c r="Q12" s="1">
        <v>13.058</v>
      </c>
      <c r="R12" s="1">
        <v>0.27839999999999998</v>
      </c>
      <c r="S12" s="1">
        <v>2745.2</v>
      </c>
      <c r="T12" s="1">
        <v>222.2</v>
      </c>
      <c r="U12" s="1">
        <v>221.2</v>
      </c>
      <c r="V12" s="1">
        <v>3.9660000000000002</v>
      </c>
      <c r="W12" s="1">
        <v>170.67</v>
      </c>
      <c r="X12" s="1">
        <v>9</v>
      </c>
      <c r="Y12" s="1">
        <v>10.931034479999999</v>
      </c>
      <c r="Z12" s="1">
        <v>33031923.359999999</v>
      </c>
      <c r="AA12" s="1">
        <v>19953589.98</v>
      </c>
      <c r="AB12" s="1">
        <v>1120333.317</v>
      </c>
      <c r="AC12" s="1">
        <v>110409.66590000001</v>
      </c>
      <c r="AD12" s="1">
        <v>238334.57740000001</v>
      </c>
      <c r="AE12" s="1">
        <v>434178.46019999997</v>
      </c>
      <c r="AF12" s="1">
        <v>9784</v>
      </c>
      <c r="AG12" s="1">
        <v>2433</v>
      </c>
      <c r="AH12">
        <v>11.091739512352971</v>
      </c>
      <c r="AI12">
        <v>38</v>
      </c>
      <c r="AJ12" s="2">
        <v>38</v>
      </c>
      <c r="AK12" s="1">
        <v>4.2325392219999998</v>
      </c>
      <c r="AL12" s="1">
        <v>3.6375861597263901</v>
      </c>
      <c r="AM12">
        <v>4.0213727907932597</v>
      </c>
    </row>
    <row r="13" spans="1:39" ht="16">
      <c r="A13" s="1" t="s">
        <v>50</v>
      </c>
      <c r="B13" s="1" t="s">
        <v>47</v>
      </c>
      <c r="C13" s="1">
        <v>0</v>
      </c>
      <c r="D13" s="1" t="s">
        <v>38</v>
      </c>
      <c r="E13" s="1">
        <v>5</v>
      </c>
      <c r="F13" s="1">
        <v>68.597745489999994</v>
      </c>
      <c r="G13" s="1">
        <v>15.53721651</v>
      </c>
      <c r="H13" s="1">
        <v>3.3221180829999999</v>
      </c>
      <c r="I13" s="1">
        <v>4.4640961739999998</v>
      </c>
      <c r="J13" s="1">
        <v>7.7862142570000001</v>
      </c>
      <c r="K13" s="1">
        <v>0.89132635023656615</v>
      </c>
      <c r="L13" s="1">
        <v>2.4</v>
      </c>
      <c r="M13" s="1">
        <v>7.6</v>
      </c>
      <c r="N13" s="1">
        <v>10.299197100000001</v>
      </c>
      <c r="O13" s="1">
        <v>0.2722</v>
      </c>
      <c r="P13" s="1">
        <v>10.9892</v>
      </c>
      <c r="Q13" s="1">
        <v>7.9260000000000002</v>
      </c>
      <c r="R13" s="1">
        <v>0.42580000000000001</v>
      </c>
      <c r="S13" s="1">
        <v>3577.2</v>
      </c>
      <c r="T13" s="1">
        <v>221</v>
      </c>
      <c r="U13" s="1">
        <v>185.28</v>
      </c>
      <c r="V13" s="1">
        <v>4.032</v>
      </c>
      <c r="W13" s="1">
        <v>239.14</v>
      </c>
      <c r="X13" s="1">
        <v>10</v>
      </c>
      <c r="Y13" s="1">
        <v>25.44</v>
      </c>
      <c r="Z13" s="1">
        <v>81584480.340000004</v>
      </c>
      <c r="AA13" s="1">
        <v>153248544</v>
      </c>
      <c r="AB13" s="1">
        <v>1901743.9069999999</v>
      </c>
      <c r="AC13" s="1">
        <v>356595.28409999999</v>
      </c>
      <c r="AD13" s="1">
        <v>816285.36439999996</v>
      </c>
      <c r="AE13" s="1">
        <v>738796.26659999997</v>
      </c>
      <c r="AF13" s="1">
        <v>9691</v>
      </c>
      <c r="AG13" s="1">
        <v>2510</v>
      </c>
      <c r="AH13">
        <v>8.8101538470160801</v>
      </c>
      <c r="AI13">
        <v>57</v>
      </c>
      <c r="AJ13" s="2">
        <v>53</v>
      </c>
      <c r="AK13" s="1">
        <v>3.173036609</v>
      </c>
      <c r="AL13" s="1">
        <v>3.94576745301912</v>
      </c>
      <c r="AM13">
        <v>3.8609561752988046</v>
      </c>
    </row>
    <row r="14" spans="1:39" ht="16">
      <c r="A14" s="1" t="s">
        <v>52</v>
      </c>
      <c r="B14" s="1" t="s">
        <v>53</v>
      </c>
      <c r="C14" s="1">
        <v>0</v>
      </c>
      <c r="D14" s="1" t="s">
        <v>32</v>
      </c>
      <c r="E14" s="1">
        <v>10</v>
      </c>
      <c r="F14" s="1">
        <v>48.192118379999997</v>
      </c>
      <c r="G14" s="1">
        <v>60.09779837</v>
      </c>
      <c r="H14" s="1">
        <v>43.598243719999999</v>
      </c>
      <c r="I14" s="1">
        <v>25.32869921</v>
      </c>
      <c r="J14" s="1">
        <v>68.926942929999996</v>
      </c>
      <c r="K14" s="1">
        <v>1.8383890169524204</v>
      </c>
      <c r="L14" s="1">
        <v>3.5</v>
      </c>
      <c r="M14" s="1">
        <v>5.58</v>
      </c>
      <c r="N14" s="1">
        <v>6.4663352290000002</v>
      </c>
      <c r="O14" s="1">
        <v>0.46639999999999998</v>
      </c>
      <c r="P14" s="1">
        <v>27.059200000000001</v>
      </c>
      <c r="Q14" s="1">
        <v>34.299999999999997</v>
      </c>
      <c r="R14" s="1">
        <v>0.37219999999999998</v>
      </c>
      <c r="S14" s="1">
        <v>1906.2</v>
      </c>
      <c r="T14" s="1">
        <v>311.60000000000002</v>
      </c>
      <c r="U14" s="1">
        <v>211.2</v>
      </c>
      <c r="V14" s="1">
        <v>5.0279999999999996</v>
      </c>
      <c r="W14" s="1">
        <v>218.51</v>
      </c>
      <c r="X14" s="1">
        <v>8</v>
      </c>
      <c r="Y14" s="1">
        <v>7.3666666669999996</v>
      </c>
      <c r="Z14" s="1">
        <v>29810743.960000001</v>
      </c>
      <c r="AA14" s="1">
        <v>25758382.469999999</v>
      </c>
      <c r="AB14" s="1">
        <v>4770965.1189999999</v>
      </c>
      <c r="AC14" s="1">
        <v>129108.3653</v>
      </c>
      <c r="AD14" s="1">
        <v>140421.85200000001</v>
      </c>
      <c r="AE14" s="1">
        <v>391686.6263</v>
      </c>
      <c r="AF14" s="1">
        <v>10150</v>
      </c>
      <c r="AG14" s="1">
        <v>2484</v>
      </c>
      <c r="AH14">
        <v>0.69917678532388094</v>
      </c>
      <c r="AI14">
        <v>44</v>
      </c>
      <c r="AJ14" s="2">
        <v>46</v>
      </c>
      <c r="AK14" s="1">
        <v>4.185316147</v>
      </c>
      <c r="AL14" s="1">
        <v>3.82065197700538</v>
      </c>
      <c r="AM14">
        <v>4.0861513687600644</v>
      </c>
    </row>
    <row r="15" spans="1:39" ht="16">
      <c r="A15" s="1" t="s">
        <v>54</v>
      </c>
      <c r="B15" s="1" t="s">
        <v>53</v>
      </c>
      <c r="C15" s="1">
        <v>0</v>
      </c>
      <c r="D15" s="1" t="s">
        <v>34</v>
      </c>
      <c r="E15" s="1">
        <v>10</v>
      </c>
      <c r="F15" s="1">
        <v>44.265167349999999</v>
      </c>
      <c r="G15" s="1">
        <v>28.93261043</v>
      </c>
      <c r="H15" s="1">
        <v>9.9540099089999998</v>
      </c>
      <c r="I15" s="1">
        <v>7.3679681390000002</v>
      </c>
      <c r="J15" s="1">
        <v>17.321978049999998</v>
      </c>
      <c r="K15" s="1">
        <v>1.2385974839370395</v>
      </c>
      <c r="L15" s="1">
        <v>2.15</v>
      </c>
      <c r="M15" s="1">
        <v>6.44</v>
      </c>
      <c r="N15" s="1">
        <v>8.0823387960000002</v>
      </c>
      <c r="O15" s="1">
        <v>0.42120000000000002</v>
      </c>
      <c r="P15" s="1">
        <v>18.645199999999999</v>
      </c>
      <c r="Q15" s="1">
        <v>19.302</v>
      </c>
      <c r="R15" s="1">
        <v>0.2404</v>
      </c>
      <c r="S15" s="1">
        <v>2589.1999999999998</v>
      </c>
      <c r="T15" s="1">
        <v>230.4</v>
      </c>
      <c r="U15" s="1">
        <v>241.8</v>
      </c>
      <c r="V15" s="1">
        <v>2.5459999999999998</v>
      </c>
      <c r="W15" s="1">
        <v>242.1</v>
      </c>
      <c r="X15" s="1">
        <v>9</v>
      </c>
      <c r="Y15" s="1">
        <v>9.25</v>
      </c>
      <c r="Z15" s="1">
        <v>56274231.520000003</v>
      </c>
      <c r="AA15" s="1">
        <v>30924317.010000002</v>
      </c>
      <c r="AB15" s="1">
        <v>2766443.7689999999</v>
      </c>
      <c r="AC15" s="1">
        <v>321505.7745</v>
      </c>
      <c r="AD15" s="1">
        <v>245790.16320000001</v>
      </c>
      <c r="AE15" s="1">
        <v>429105.4706</v>
      </c>
      <c r="AF15" s="1">
        <v>9924</v>
      </c>
      <c r="AG15" s="1">
        <v>2587</v>
      </c>
      <c r="AH15">
        <v>2.5554337514011571</v>
      </c>
      <c r="AI15">
        <v>37</v>
      </c>
      <c r="AJ15" s="2">
        <v>36</v>
      </c>
      <c r="AK15" s="1">
        <v>4.1182890219999999</v>
      </c>
      <c r="AL15" s="1">
        <v>3.5734504974788202</v>
      </c>
      <c r="AM15">
        <v>3.8361035948975646</v>
      </c>
    </row>
    <row r="16" spans="1:39" ht="16">
      <c r="A16" s="1" t="s">
        <v>55</v>
      </c>
      <c r="B16" s="1" t="s">
        <v>53</v>
      </c>
      <c r="C16" s="1">
        <v>0</v>
      </c>
      <c r="D16" s="1" t="s">
        <v>36</v>
      </c>
      <c r="E16" s="1">
        <v>10</v>
      </c>
      <c r="F16" s="1">
        <v>68.833628680000004</v>
      </c>
      <c r="G16" s="1">
        <v>19.606281719999998</v>
      </c>
      <c r="H16" s="1">
        <v>2.0262298030000001</v>
      </c>
      <c r="I16" s="1">
        <v>8.1205456629999997</v>
      </c>
      <c r="J16" s="1">
        <v>10.14677547</v>
      </c>
      <c r="K16" s="1">
        <v>1.0063280503204564</v>
      </c>
      <c r="L16" s="1">
        <v>2.6</v>
      </c>
      <c r="M16" s="1">
        <v>6.82</v>
      </c>
      <c r="N16" s="1">
        <v>9.4775784840000004</v>
      </c>
      <c r="O16" s="1">
        <v>0.32100000000000001</v>
      </c>
      <c r="P16" s="1">
        <v>16.745200000000001</v>
      </c>
      <c r="Q16" s="1">
        <v>13.336</v>
      </c>
      <c r="R16" s="1">
        <v>0.33860000000000001</v>
      </c>
      <c r="S16" s="1">
        <v>3043.2</v>
      </c>
      <c r="T16" s="1">
        <v>353.4</v>
      </c>
      <c r="U16" s="1">
        <v>222.2</v>
      </c>
      <c r="V16" s="1">
        <v>8.6460000000000008</v>
      </c>
      <c r="W16" s="1">
        <v>503.81</v>
      </c>
      <c r="X16" s="1">
        <v>15</v>
      </c>
      <c r="Y16" s="1">
        <v>7.9428571430000003</v>
      </c>
      <c r="Z16" s="1">
        <v>40565140.259999998</v>
      </c>
      <c r="AA16" s="1">
        <v>19429647.989999998</v>
      </c>
      <c r="AB16" s="1">
        <v>2271889.5279999999</v>
      </c>
      <c r="AC16" s="1">
        <v>151649.71419999999</v>
      </c>
      <c r="AD16" s="1">
        <v>276526.52490000002</v>
      </c>
      <c r="AE16" s="1">
        <v>511396.13449999999</v>
      </c>
      <c r="AF16" s="1">
        <v>9845</v>
      </c>
      <c r="AG16" s="1">
        <v>2405</v>
      </c>
      <c r="AH16">
        <v>6.7837934212217279</v>
      </c>
      <c r="AI16">
        <v>50</v>
      </c>
      <c r="AJ16" s="2">
        <v>32</v>
      </c>
      <c r="AK16" s="1">
        <v>4.2299577839999998</v>
      </c>
      <c r="AL16" s="1">
        <v>3.4657359027997301</v>
      </c>
      <c r="AM16">
        <v>4.0935550935550937</v>
      </c>
    </row>
    <row r="17" spans="1:39" ht="16">
      <c r="A17" s="1" t="s">
        <v>56</v>
      </c>
      <c r="B17" s="1" t="s">
        <v>53</v>
      </c>
      <c r="C17" s="1">
        <v>0</v>
      </c>
      <c r="D17" s="1" t="s">
        <v>38</v>
      </c>
      <c r="E17" s="1">
        <v>10</v>
      </c>
      <c r="F17" s="1">
        <v>59.362475529999998</v>
      </c>
      <c r="G17" s="1">
        <v>23.030799569999999</v>
      </c>
      <c r="H17" s="1">
        <v>11.627282709999999</v>
      </c>
      <c r="I17" s="1">
        <v>9.0293750320000008</v>
      </c>
      <c r="J17" s="1">
        <v>20.65665774</v>
      </c>
      <c r="K17" s="1">
        <v>1.3150600537519668</v>
      </c>
      <c r="L17" s="1">
        <v>2.5499999999999998</v>
      </c>
      <c r="M17" s="1">
        <v>6.22</v>
      </c>
      <c r="N17" s="1">
        <v>8.1254498329999993</v>
      </c>
      <c r="O17" s="1">
        <v>0.32479999999999998</v>
      </c>
      <c r="P17" s="1">
        <v>22.979199999999999</v>
      </c>
      <c r="Q17" s="1">
        <v>22.18</v>
      </c>
      <c r="R17" s="1">
        <v>0.4284</v>
      </c>
      <c r="S17" s="1">
        <v>2647.2</v>
      </c>
      <c r="T17" s="1">
        <v>198.4</v>
      </c>
      <c r="U17" s="1">
        <v>230.2</v>
      </c>
      <c r="V17" s="1">
        <v>9.1</v>
      </c>
      <c r="W17" s="1">
        <v>235.33</v>
      </c>
      <c r="X17" s="1">
        <v>10</v>
      </c>
      <c r="Y17" s="1">
        <v>23.714285709999999</v>
      </c>
      <c r="Z17" s="1">
        <v>65505321.020000003</v>
      </c>
      <c r="AA17" s="1">
        <v>145368751.30000001</v>
      </c>
      <c r="AB17" s="1">
        <v>4686609.76</v>
      </c>
      <c r="AC17" s="1">
        <v>494259.51150000002</v>
      </c>
      <c r="AD17" s="1">
        <v>523927.57130000001</v>
      </c>
      <c r="AE17" s="1">
        <v>1168262.378</v>
      </c>
      <c r="AF17" s="1">
        <v>9663</v>
      </c>
      <c r="AG17" s="1">
        <v>2451</v>
      </c>
      <c r="AH17">
        <v>2.8737696231975232</v>
      </c>
      <c r="AI17">
        <v>55</v>
      </c>
      <c r="AJ17" s="2">
        <v>50</v>
      </c>
      <c r="AK17" s="1">
        <v>4.2877546740000003</v>
      </c>
      <c r="AL17" s="1">
        <v>3.8979247046921999</v>
      </c>
      <c r="AM17">
        <v>3.9424724602203183</v>
      </c>
    </row>
    <row r="18" spans="1:39" ht="16">
      <c r="A18" s="1" t="s">
        <v>58</v>
      </c>
      <c r="B18" s="1" t="s">
        <v>59</v>
      </c>
      <c r="C18" s="1">
        <v>0</v>
      </c>
      <c r="D18" s="1" t="s">
        <v>32</v>
      </c>
      <c r="E18" s="1">
        <v>15</v>
      </c>
      <c r="F18" s="1">
        <v>53.948083869999998</v>
      </c>
      <c r="G18" s="1">
        <v>49.829772499999997</v>
      </c>
      <c r="H18" s="1">
        <v>31.451947319999999</v>
      </c>
      <c r="I18" s="1">
        <v>17.653833939999998</v>
      </c>
      <c r="J18" s="1">
        <v>49.105781260000001</v>
      </c>
      <c r="K18" s="1">
        <v>1.6911326249440128</v>
      </c>
      <c r="L18" s="1">
        <v>3.85</v>
      </c>
      <c r="M18" s="1">
        <v>5.66</v>
      </c>
      <c r="N18" s="1">
        <v>6.3829390190000002</v>
      </c>
      <c r="O18" s="1">
        <v>0.47360000000000002</v>
      </c>
      <c r="P18" s="1">
        <v>28.139199999999999</v>
      </c>
      <c r="Q18" s="1">
        <v>35.26</v>
      </c>
      <c r="R18" s="1">
        <v>0.32519999999999999</v>
      </c>
      <c r="S18" s="1">
        <v>1974.8</v>
      </c>
      <c r="T18" s="1">
        <v>209.4</v>
      </c>
      <c r="U18" s="1">
        <v>212.6</v>
      </c>
      <c r="V18" s="1">
        <v>5.3319999999999999</v>
      </c>
      <c r="W18" s="1">
        <v>261.81</v>
      </c>
      <c r="X18" s="1">
        <v>9</v>
      </c>
      <c r="Y18" s="1">
        <v>7.2222222220000001</v>
      </c>
      <c r="Z18" s="1">
        <v>33110655.98</v>
      </c>
      <c r="AA18" s="1">
        <v>17308207.559999999</v>
      </c>
      <c r="AB18" s="1">
        <v>6829540.5949999997</v>
      </c>
      <c r="AC18" s="1">
        <v>153359.7493</v>
      </c>
      <c r="AD18" s="1">
        <v>162781.92660000001</v>
      </c>
      <c r="AE18" s="1">
        <v>484854.70260000002</v>
      </c>
      <c r="AF18" s="1">
        <v>9874</v>
      </c>
      <c r="AG18" s="1">
        <v>2380</v>
      </c>
      <c r="AH18">
        <v>1.0986096236685756</v>
      </c>
      <c r="AI18">
        <v>65</v>
      </c>
      <c r="AJ18" s="2">
        <v>49</v>
      </c>
      <c r="AK18" s="1">
        <v>4.2061092550000003</v>
      </c>
      <c r="AL18" s="1">
        <v>3.8774611479745298</v>
      </c>
      <c r="AM18">
        <v>4.1487394957983197</v>
      </c>
    </row>
    <row r="19" spans="1:39" ht="16">
      <c r="A19" s="1" t="s">
        <v>60</v>
      </c>
      <c r="B19" s="1" t="s">
        <v>59</v>
      </c>
      <c r="C19" s="1">
        <v>0</v>
      </c>
      <c r="D19" s="1" t="s">
        <v>34</v>
      </c>
      <c r="E19" s="1">
        <v>15</v>
      </c>
      <c r="F19" s="1">
        <v>64.348060720000007</v>
      </c>
      <c r="G19" s="1">
        <v>72.49824984</v>
      </c>
      <c r="H19" s="1">
        <v>44.439691320000001</v>
      </c>
      <c r="I19" s="1">
        <v>24.024556130000001</v>
      </c>
      <c r="J19" s="1">
        <v>68.464247450000002</v>
      </c>
      <c r="K19" s="1">
        <v>1.8354638388111497</v>
      </c>
      <c r="L19" s="1">
        <v>4.3</v>
      </c>
      <c r="M19" s="1">
        <v>6.99</v>
      </c>
      <c r="N19" s="1">
        <v>10.1062563</v>
      </c>
      <c r="O19" s="1">
        <v>0.37819999999999998</v>
      </c>
      <c r="P19" s="1">
        <v>23.5992</v>
      </c>
      <c r="Q19" s="1">
        <v>18.434000000000001</v>
      </c>
      <c r="R19" s="1">
        <v>0.22800000000000001</v>
      </c>
      <c r="S19" s="1">
        <v>3425.2</v>
      </c>
      <c r="T19" s="1">
        <v>223.8</v>
      </c>
      <c r="U19" s="1">
        <v>224.2</v>
      </c>
      <c r="V19" s="1">
        <v>8.1059999999999999</v>
      </c>
      <c r="W19" s="1">
        <v>229.69</v>
      </c>
      <c r="X19" s="1">
        <v>6</v>
      </c>
      <c r="Y19" s="1">
        <v>7.848484848</v>
      </c>
      <c r="Z19" s="1">
        <v>43293192.539999999</v>
      </c>
      <c r="AA19" s="1">
        <v>20886316.989999998</v>
      </c>
      <c r="AB19" s="1">
        <v>8126260.1940000001</v>
      </c>
      <c r="AC19" s="1">
        <v>158742.8904</v>
      </c>
      <c r="AD19" s="1">
        <v>183539.7004</v>
      </c>
      <c r="AE19" s="1">
        <v>358322.3529</v>
      </c>
      <c r="AF19" s="1">
        <v>9991</v>
      </c>
      <c r="AG19" s="1">
        <v>2513</v>
      </c>
      <c r="AH19">
        <v>0.93987830315368504</v>
      </c>
      <c r="AI19">
        <v>37</v>
      </c>
      <c r="AJ19" s="2">
        <v>35</v>
      </c>
      <c r="AK19" s="1">
        <v>4.2682869630000004</v>
      </c>
      <c r="AL19" s="1">
        <v>3.53598308231342</v>
      </c>
      <c r="AM19">
        <v>3.9757262236370869</v>
      </c>
    </row>
    <row r="20" spans="1:39" ht="16">
      <c r="A20" s="1" t="s">
        <v>61</v>
      </c>
      <c r="B20" s="1" t="s">
        <v>59</v>
      </c>
      <c r="C20" s="1">
        <v>0</v>
      </c>
      <c r="D20" s="1" t="s">
        <v>36</v>
      </c>
      <c r="E20" s="1">
        <v>15</v>
      </c>
      <c r="F20" s="1">
        <v>110.10051350000001</v>
      </c>
      <c r="G20" s="1">
        <v>68.633942070000003</v>
      </c>
      <c r="H20" s="1">
        <v>38.244891959999997</v>
      </c>
      <c r="I20" s="1">
        <v>23.573087050000002</v>
      </c>
      <c r="J20" s="1">
        <v>61.817979010000002</v>
      </c>
      <c r="K20" s="1">
        <v>1.791114802746826</v>
      </c>
      <c r="L20" s="1">
        <v>5.4</v>
      </c>
      <c r="M20" s="1">
        <v>7.06</v>
      </c>
      <c r="N20" s="1">
        <v>9.3233725750000005</v>
      </c>
      <c r="O20" s="1">
        <v>0.33079999999999998</v>
      </c>
      <c r="P20" s="1">
        <v>27.679200000000002</v>
      </c>
      <c r="Q20" s="1">
        <v>21.18</v>
      </c>
      <c r="R20" s="1">
        <v>0.25380000000000003</v>
      </c>
      <c r="S20" s="1">
        <v>3215.2</v>
      </c>
      <c r="T20" s="1">
        <v>185.54</v>
      </c>
      <c r="U20" s="1">
        <v>190.16</v>
      </c>
      <c r="V20" s="1">
        <v>3.9780000000000002</v>
      </c>
      <c r="W20" s="1">
        <v>254.67</v>
      </c>
      <c r="X20" s="1">
        <v>8</v>
      </c>
      <c r="Y20" s="1">
        <v>9.6086956519999998</v>
      </c>
      <c r="Z20" s="1">
        <v>37220186.770000003</v>
      </c>
      <c r="AA20" s="1">
        <v>13549432.970000001</v>
      </c>
      <c r="AB20" s="1">
        <v>16835343.390000001</v>
      </c>
      <c r="AC20" s="1">
        <v>105668.9774</v>
      </c>
      <c r="AD20" s="1">
        <v>229249.27669999999</v>
      </c>
      <c r="AE20" s="1">
        <v>586603.58120000002</v>
      </c>
      <c r="AF20" s="1">
        <v>10251</v>
      </c>
      <c r="AG20" s="1">
        <v>2323</v>
      </c>
      <c r="AH20">
        <v>1.7810435614886337</v>
      </c>
      <c r="AI20">
        <v>49</v>
      </c>
      <c r="AJ20" s="2">
        <v>44</v>
      </c>
      <c r="AK20" s="1">
        <v>4.3477288879999998</v>
      </c>
      <c r="AL20" s="1">
        <v>3.7841896339182601</v>
      </c>
      <c r="AM20">
        <v>4.4128282393456741</v>
      </c>
    </row>
    <row r="21" spans="1:39" ht="16">
      <c r="A21" s="1" t="s">
        <v>62</v>
      </c>
      <c r="B21" s="1" t="s">
        <v>59</v>
      </c>
      <c r="C21" s="1">
        <v>0</v>
      </c>
      <c r="D21" s="1" t="s">
        <v>38</v>
      </c>
      <c r="E21" s="1">
        <v>15</v>
      </c>
      <c r="F21" s="1">
        <v>74.691445830000006</v>
      </c>
      <c r="G21" s="1">
        <v>31.703847209999999</v>
      </c>
      <c r="H21" s="1">
        <v>16.81382979</v>
      </c>
      <c r="I21" s="1">
        <v>11.04255319</v>
      </c>
      <c r="J21" s="1">
        <v>27.856382979999999</v>
      </c>
      <c r="K21" s="1">
        <v>1.4449247246577088</v>
      </c>
      <c r="L21" s="1">
        <v>4.7</v>
      </c>
      <c r="M21" s="1">
        <v>6.18</v>
      </c>
      <c r="N21" s="1">
        <v>8.1301954290000005</v>
      </c>
      <c r="O21" s="1">
        <v>0.33160000000000001</v>
      </c>
      <c r="P21" s="1">
        <v>29.7592</v>
      </c>
      <c r="Q21" s="1">
        <v>24.96</v>
      </c>
      <c r="R21" s="1">
        <v>0.33600000000000002</v>
      </c>
      <c r="S21" s="1">
        <v>2615.1999999999998</v>
      </c>
      <c r="T21" s="1">
        <v>249.8</v>
      </c>
      <c r="U21" s="1">
        <v>221.4</v>
      </c>
      <c r="V21" s="1">
        <v>6.7119999999999997</v>
      </c>
      <c r="W21" s="1">
        <v>263.04000000000002</v>
      </c>
      <c r="X21" s="1">
        <v>7</v>
      </c>
      <c r="Y21" s="1">
        <v>22.666666670000001</v>
      </c>
      <c r="Z21" s="1">
        <v>85185408.450000003</v>
      </c>
      <c r="AA21" s="1">
        <v>85309479.650000006</v>
      </c>
      <c r="AB21" s="1">
        <v>15918878.199999999</v>
      </c>
      <c r="AC21" s="1">
        <v>570398.25390000001</v>
      </c>
      <c r="AD21" s="1">
        <v>512222.22739999997</v>
      </c>
      <c r="AE21" s="1">
        <v>1365194.1629999999</v>
      </c>
      <c r="AF21" s="1">
        <v>9661</v>
      </c>
      <c r="AG21" s="1">
        <v>2271</v>
      </c>
      <c r="AH21">
        <v>2.6813045284316379</v>
      </c>
      <c r="AI21">
        <v>63</v>
      </c>
      <c r="AJ21" s="2">
        <v>56</v>
      </c>
      <c r="AK21" s="1">
        <v>4.049218304</v>
      </c>
      <c r="AL21" s="1">
        <v>4.01873031413069</v>
      </c>
      <c r="AM21">
        <v>4.25407309555262</v>
      </c>
    </row>
    <row r="22" spans="1:39" ht="16">
      <c r="A22" s="1" t="s">
        <v>64</v>
      </c>
      <c r="B22" s="1" t="s">
        <v>65</v>
      </c>
      <c r="C22" s="1">
        <v>0</v>
      </c>
      <c r="D22" s="1" t="s">
        <v>32</v>
      </c>
      <c r="E22" s="1">
        <v>20</v>
      </c>
      <c r="F22" s="1">
        <v>62.198636329999999</v>
      </c>
      <c r="G22" s="1">
        <v>153.14184330000001</v>
      </c>
      <c r="H22" s="1">
        <v>135.63665499999999</v>
      </c>
      <c r="I22" s="1">
        <v>34.426296389999997</v>
      </c>
      <c r="J22" s="1">
        <v>170.0629514</v>
      </c>
      <c r="K22" s="1">
        <v>2.230609711878079</v>
      </c>
      <c r="L22" s="1">
        <v>9.75</v>
      </c>
      <c r="M22" s="1">
        <v>4.75</v>
      </c>
      <c r="N22" s="1">
        <v>4.1219487179999996</v>
      </c>
      <c r="O22" s="1">
        <v>0.49980000000000002</v>
      </c>
      <c r="P22" s="1">
        <v>44.4392</v>
      </c>
      <c r="Q22" s="1">
        <v>61</v>
      </c>
      <c r="R22" s="1">
        <v>0.35720000000000002</v>
      </c>
      <c r="S22" s="1">
        <v>1068.2</v>
      </c>
      <c r="T22" s="1">
        <v>300.8</v>
      </c>
      <c r="U22" s="1">
        <v>158.19999999999999</v>
      </c>
      <c r="V22" s="1">
        <v>4.83</v>
      </c>
      <c r="W22" s="1">
        <v>213.65</v>
      </c>
      <c r="X22" s="1">
        <v>6</v>
      </c>
      <c r="Y22" s="1">
        <v>5.1025641029999997</v>
      </c>
      <c r="Z22" s="1">
        <v>11827736.99</v>
      </c>
      <c r="AA22" s="1">
        <v>7883907.534</v>
      </c>
      <c r="AB22" s="1">
        <v>12969345.060000001</v>
      </c>
      <c r="AC22" s="1">
        <v>68315.720230000006</v>
      </c>
      <c r="AD22" s="1">
        <v>58846.727189999998</v>
      </c>
      <c r="AE22" s="1">
        <v>366065.26929999999</v>
      </c>
      <c r="AF22" s="1">
        <v>10879</v>
      </c>
      <c r="AG22" s="1">
        <v>1996</v>
      </c>
      <c r="AH22">
        <v>0.36573889737867971</v>
      </c>
      <c r="AI22">
        <v>60</v>
      </c>
      <c r="AJ22" s="2">
        <v>67</v>
      </c>
      <c r="AK22" s="1">
        <v>4.2229318080000002</v>
      </c>
      <c r="AL22" s="1">
        <v>4.18039567727162</v>
      </c>
      <c r="AM22">
        <v>5.4504008016032062</v>
      </c>
    </row>
    <row r="23" spans="1:39" ht="16">
      <c r="A23" s="1" t="s">
        <v>66</v>
      </c>
      <c r="B23" s="1" t="s">
        <v>65</v>
      </c>
      <c r="C23" s="1">
        <v>0</v>
      </c>
      <c r="D23" s="1" t="s">
        <v>34</v>
      </c>
      <c r="E23" s="1">
        <v>20</v>
      </c>
      <c r="F23" s="1">
        <v>58.728738620000001</v>
      </c>
      <c r="G23" s="1">
        <v>178.04350629999999</v>
      </c>
      <c r="H23" s="1">
        <v>319.48618740000001</v>
      </c>
      <c r="I23" s="1">
        <v>36.26946744</v>
      </c>
      <c r="J23" s="1">
        <v>355.7556548</v>
      </c>
      <c r="K23" s="1">
        <v>2.5511518119999428</v>
      </c>
      <c r="L23" s="1">
        <v>4.75</v>
      </c>
      <c r="M23" s="1">
        <v>6.64</v>
      </c>
      <c r="N23" s="1">
        <v>7.5340649940000004</v>
      </c>
      <c r="O23" s="1">
        <v>0.4032</v>
      </c>
      <c r="P23" s="1">
        <v>25.5992</v>
      </c>
      <c r="Q23" s="1">
        <v>28.18</v>
      </c>
      <c r="R23" s="1">
        <v>0.20499999999999999</v>
      </c>
      <c r="S23" s="1">
        <v>2429.1999999999998</v>
      </c>
      <c r="T23" s="1">
        <v>252.4</v>
      </c>
      <c r="U23" s="1">
        <v>192.68</v>
      </c>
      <c r="V23" s="1">
        <v>2.5419999999999998</v>
      </c>
      <c r="W23" s="1">
        <v>285.92</v>
      </c>
      <c r="X23" s="1">
        <v>6</v>
      </c>
      <c r="Y23" s="1">
        <v>6.9666666670000001</v>
      </c>
      <c r="Z23" s="1">
        <v>21276313.77</v>
      </c>
      <c r="AA23" s="1">
        <v>19418657.460000001</v>
      </c>
      <c r="AB23" s="1">
        <v>15876472.27</v>
      </c>
      <c r="AC23" s="1">
        <v>92377.935880000005</v>
      </c>
      <c r="AD23" s="1">
        <v>123868.43700000001</v>
      </c>
      <c r="AE23" s="1">
        <v>522901.06410000002</v>
      </c>
      <c r="AF23" s="1">
        <v>10527</v>
      </c>
      <c r="AG23" s="1">
        <v>2165</v>
      </c>
      <c r="AH23">
        <v>0.1650816728493503</v>
      </c>
      <c r="AI23">
        <v>44</v>
      </c>
      <c r="AJ23" s="2">
        <v>44</v>
      </c>
      <c r="AK23" s="1">
        <v>4.2697190440000004</v>
      </c>
      <c r="AL23" s="1">
        <v>3.7841896339182601</v>
      </c>
      <c r="AM23">
        <v>4.8623556581986147</v>
      </c>
    </row>
    <row r="24" spans="1:39" ht="16">
      <c r="A24" s="1" t="s">
        <v>67</v>
      </c>
      <c r="B24" s="1" t="s">
        <v>65</v>
      </c>
      <c r="C24" s="1">
        <v>0</v>
      </c>
      <c r="D24" s="1" t="s">
        <v>36</v>
      </c>
      <c r="E24" s="1">
        <v>20</v>
      </c>
      <c r="F24" s="1">
        <v>60.856168050000001</v>
      </c>
      <c r="G24" s="1">
        <v>107.01591929999999</v>
      </c>
      <c r="H24" s="1">
        <v>59.428812960000002</v>
      </c>
      <c r="I24" s="1">
        <v>27.562278979999999</v>
      </c>
      <c r="J24" s="1">
        <v>86.991091940000004</v>
      </c>
      <c r="K24" s="1">
        <v>1.9394747822809397</v>
      </c>
      <c r="L24" s="1">
        <v>6.3</v>
      </c>
      <c r="M24" s="1">
        <v>6.01</v>
      </c>
      <c r="N24" s="1">
        <v>7.4245132659999999</v>
      </c>
      <c r="O24" s="1">
        <v>0.41699999999999998</v>
      </c>
      <c r="P24" s="1">
        <v>35.219200000000001</v>
      </c>
      <c r="Q24" s="1">
        <v>33.159999999999997</v>
      </c>
      <c r="R24" s="1">
        <v>0.37140000000000001</v>
      </c>
      <c r="S24" s="1">
        <v>2317.1999999999998</v>
      </c>
      <c r="T24" s="1">
        <v>296.2</v>
      </c>
      <c r="U24" s="1">
        <v>206.4</v>
      </c>
      <c r="V24" s="1">
        <v>2.766</v>
      </c>
      <c r="W24" s="1">
        <v>614.23</v>
      </c>
      <c r="X24" s="1">
        <v>7</v>
      </c>
      <c r="Y24" s="1">
        <v>8.8333333330000006</v>
      </c>
      <c r="Z24" s="1">
        <v>24985102.469999999</v>
      </c>
      <c r="AA24" s="1">
        <v>17224122.350000001</v>
      </c>
      <c r="AB24" s="1">
        <v>11708443.609999999</v>
      </c>
      <c r="AC24" s="1">
        <v>134290.27410000001</v>
      </c>
      <c r="AD24" s="1">
        <v>146870.38500000001</v>
      </c>
      <c r="AE24" s="1">
        <v>366748.18560000003</v>
      </c>
      <c r="AF24" s="1">
        <v>10349</v>
      </c>
      <c r="AG24" s="1">
        <v>2359</v>
      </c>
      <c r="AH24">
        <v>0.69956781427659365</v>
      </c>
      <c r="AI24">
        <v>50</v>
      </c>
      <c r="AJ24" s="2">
        <v>56</v>
      </c>
      <c r="AK24" s="1">
        <v>4.3992837590000002</v>
      </c>
      <c r="AL24" s="1">
        <v>4.0070479001199599</v>
      </c>
      <c r="AM24">
        <v>4.387028401865197</v>
      </c>
    </row>
    <row r="25" spans="1:39" ht="16">
      <c r="A25" s="1" t="s">
        <v>68</v>
      </c>
      <c r="B25" s="1" t="s">
        <v>65</v>
      </c>
      <c r="C25" s="1">
        <v>0</v>
      </c>
      <c r="D25" s="1" t="s">
        <v>38</v>
      </c>
      <c r="E25" s="1">
        <v>20</v>
      </c>
      <c r="F25" s="1">
        <v>74.899161730000003</v>
      </c>
      <c r="G25" s="1">
        <v>72.515558490000004</v>
      </c>
      <c r="H25" s="1">
        <v>48.779987339999998</v>
      </c>
      <c r="I25" s="1">
        <v>29.988864750000001</v>
      </c>
      <c r="J25" s="1">
        <v>78.768852089999996</v>
      </c>
      <c r="K25" s="1">
        <v>1.8963545164784406</v>
      </c>
      <c r="L25" s="1">
        <v>6.65</v>
      </c>
      <c r="M25" s="1">
        <v>5.94</v>
      </c>
      <c r="N25" s="1">
        <v>6.8600952619999997</v>
      </c>
      <c r="O25" s="1">
        <v>0.35859999999999997</v>
      </c>
      <c r="P25" s="1">
        <v>36.799199999999999</v>
      </c>
      <c r="Q25" s="1">
        <v>32.08</v>
      </c>
      <c r="R25" s="1">
        <v>0.35299999999999998</v>
      </c>
      <c r="S25" s="1">
        <v>2149.1999999999998</v>
      </c>
      <c r="T25" s="1">
        <v>266.2</v>
      </c>
      <c r="U25" s="1">
        <v>188.06</v>
      </c>
      <c r="V25" s="1">
        <v>4.8179999999999996</v>
      </c>
      <c r="W25" s="1">
        <v>287.05</v>
      </c>
      <c r="X25" s="1">
        <v>5</v>
      </c>
      <c r="Y25" s="1">
        <v>23.291666670000001</v>
      </c>
      <c r="Z25" s="1">
        <v>71348620.079999998</v>
      </c>
      <c r="AA25" s="1">
        <v>127855219.8</v>
      </c>
      <c r="AB25" s="1">
        <v>26983717.73</v>
      </c>
      <c r="AC25" s="1">
        <v>470467.75689999998</v>
      </c>
      <c r="AD25" s="1">
        <v>358085.40019999997</v>
      </c>
      <c r="AE25" s="1">
        <v>1406456.797</v>
      </c>
      <c r="AF25" s="1">
        <v>9997</v>
      </c>
      <c r="AG25" s="1">
        <v>2219</v>
      </c>
      <c r="AH25">
        <v>0.95087283542511769</v>
      </c>
      <c r="AI25">
        <v>45</v>
      </c>
      <c r="AJ25" s="2">
        <v>36</v>
      </c>
      <c r="AK25" s="1">
        <v>4.2089940549999998</v>
      </c>
      <c r="AL25" s="1">
        <v>3.5646232986148099</v>
      </c>
      <c r="AM25">
        <v>4.5051825146462372</v>
      </c>
    </row>
    <row r="26" spans="1:39" ht="16">
      <c r="A26" s="1" t="s">
        <v>70</v>
      </c>
      <c r="B26" s="1" t="s">
        <v>71</v>
      </c>
      <c r="C26" s="1">
        <v>0</v>
      </c>
      <c r="D26" s="1" t="s">
        <v>32</v>
      </c>
      <c r="E26" s="1">
        <v>50</v>
      </c>
      <c r="F26" s="1">
        <v>46.915631470000001</v>
      </c>
      <c r="G26" s="1">
        <v>531.46286669999995</v>
      </c>
      <c r="H26" s="1">
        <v>548.88140959999998</v>
      </c>
      <c r="I26" s="1">
        <v>38.869074529999999</v>
      </c>
      <c r="J26" s="1">
        <v>587.75048409999999</v>
      </c>
      <c r="K26" s="1">
        <v>2.7691929955032673</v>
      </c>
      <c r="L26" s="1">
        <v>14.65</v>
      </c>
      <c r="M26" s="1">
        <v>5.15</v>
      </c>
      <c r="N26" s="1">
        <v>3.0424996659999999</v>
      </c>
      <c r="O26" s="1">
        <v>0.47739999999999999</v>
      </c>
      <c r="P26" s="1">
        <v>48.319200000000002</v>
      </c>
      <c r="Q26" s="1">
        <v>18.588000000000001</v>
      </c>
      <c r="R26" s="1">
        <v>0.4244</v>
      </c>
      <c r="S26" s="1">
        <v>716.6</v>
      </c>
      <c r="T26" s="1">
        <v>334.4</v>
      </c>
      <c r="U26" s="1">
        <v>89.96</v>
      </c>
      <c r="V26" s="1">
        <v>4.3079999999999998</v>
      </c>
      <c r="W26" s="1">
        <v>351.57</v>
      </c>
      <c r="X26" s="1">
        <v>3</v>
      </c>
      <c r="Y26" s="1">
        <v>7.2682926830000003</v>
      </c>
      <c r="Z26" s="1">
        <v>5624604.2860000003</v>
      </c>
      <c r="AA26" s="1">
        <v>6555321.4529999997</v>
      </c>
      <c r="AB26" s="1">
        <v>1731240.652</v>
      </c>
      <c r="AC26" s="1">
        <v>32834.297429999999</v>
      </c>
      <c r="AD26" s="1">
        <v>41865.150690000002</v>
      </c>
      <c r="AE26" s="1">
        <v>170163.01209999999</v>
      </c>
      <c r="AF26" s="1">
        <v>11695</v>
      </c>
      <c r="AG26" s="1">
        <v>2171</v>
      </c>
      <c r="AH26">
        <v>7.982236125562725E-2</v>
      </c>
      <c r="AI26">
        <v>41</v>
      </c>
      <c r="AJ26" s="2">
        <v>38</v>
      </c>
      <c r="AK26" s="1">
        <v>4.4569627409999999</v>
      </c>
      <c r="AL26" s="1">
        <v>3.5496866766893</v>
      </c>
      <c r="AM26">
        <v>5.386918470750806</v>
      </c>
    </row>
    <row r="27" spans="1:39" ht="16">
      <c r="A27" s="1" t="s">
        <v>72</v>
      </c>
      <c r="B27" s="1" t="s">
        <v>71</v>
      </c>
      <c r="C27" s="1">
        <v>0</v>
      </c>
      <c r="D27" s="1" t="s">
        <v>34</v>
      </c>
      <c r="E27" s="1">
        <v>50</v>
      </c>
      <c r="F27" s="1">
        <v>64.240265320000006</v>
      </c>
      <c r="G27" s="1">
        <v>475.02485580000001</v>
      </c>
      <c r="H27" s="1">
        <v>300.88165290000001</v>
      </c>
      <c r="I27" s="1">
        <v>49.308310349999999</v>
      </c>
      <c r="J27" s="1">
        <v>350.18996329999999</v>
      </c>
      <c r="K27" s="1">
        <v>2.5443036947288942</v>
      </c>
      <c r="L27" s="1">
        <v>17.95</v>
      </c>
      <c r="M27" s="1">
        <v>4.6399999999999997</v>
      </c>
      <c r="N27" s="1">
        <v>2.4438300449999999</v>
      </c>
      <c r="O27" s="1">
        <v>0.4582</v>
      </c>
      <c r="P27" s="1">
        <v>55.839199999999998</v>
      </c>
      <c r="Q27" s="1">
        <v>21.74</v>
      </c>
      <c r="R27" s="1">
        <v>0.23780000000000001</v>
      </c>
      <c r="S27" s="1">
        <v>513.4</v>
      </c>
      <c r="T27" s="1">
        <v>287</v>
      </c>
      <c r="U27" s="1">
        <v>99.42</v>
      </c>
      <c r="V27" s="1">
        <v>2.3420000000000001</v>
      </c>
      <c r="W27" s="1">
        <v>471.16</v>
      </c>
      <c r="X27" s="1">
        <v>3</v>
      </c>
      <c r="Y27" s="1">
        <v>4.8181818180000002</v>
      </c>
      <c r="Z27" s="1">
        <v>1318612.9269999999</v>
      </c>
      <c r="AA27" s="1">
        <v>50721.999660000001</v>
      </c>
      <c r="AB27" s="1">
        <v>8572298.6170000006</v>
      </c>
      <c r="AC27" s="1">
        <v>43848.570249999997</v>
      </c>
      <c r="AD27" s="1">
        <v>14936.513720000001</v>
      </c>
      <c r="AE27" s="1">
        <v>247360.96049999999</v>
      </c>
      <c r="AF27" s="1">
        <v>11531</v>
      </c>
      <c r="AG27" s="1">
        <v>776</v>
      </c>
      <c r="AH27">
        <v>0.18344405052227836</v>
      </c>
      <c r="AI27">
        <v>89</v>
      </c>
      <c r="AJ27" s="2">
        <v>97</v>
      </c>
      <c r="AK27" s="1">
        <v>4.3727250419999999</v>
      </c>
      <c r="AL27" s="1">
        <v>4.5635813551544899</v>
      </c>
      <c r="AM27">
        <v>14.859536082474227</v>
      </c>
    </row>
    <row r="28" spans="1:39" ht="16">
      <c r="A28" s="1" t="s">
        <v>73</v>
      </c>
      <c r="B28" s="1" t="s">
        <v>71</v>
      </c>
      <c r="C28" s="1">
        <v>0</v>
      </c>
      <c r="D28" s="1" t="s">
        <v>36</v>
      </c>
      <c r="E28" s="1">
        <v>50</v>
      </c>
      <c r="F28" s="1">
        <v>67.600036200000005</v>
      </c>
      <c r="G28" s="1">
        <v>387.68650889999998</v>
      </c>
      <c r="H28" s="1">
        <v>381.47837199999998</v>
      </c>
      <c r="I28" s="1">
        <v>38.544780060000001</v>
      </c>
      <c r="J28" s="1">
        <v>420.0231521</v>
      </c>
      <c r="K28" s="1">
        <v>2.623273229807789</v>
      </c>
      <c r="L28" s="1">
        <v>14.35</v>
      </c>
      <c r="M28" s="1">
        <v>5.37</v>
      </c>
      <c r="N28" s="1">
        <v>4.3359910260000003</v>
      </c>
      <c r="O28" s="1">
        <v>0.41020000000000001</v>
      </c>
      <c r="P28" s="1">
        <v>45.479199999999999</v>
      </c>
      <c r="Q28" s="1">
        <v>33.6</v>
      </c>
      <c r="R28" s="1">
        <v>0.27479999999999999</v>
      </c>
      <c r="S28" s="1">
        <v>1349</v>
      </c>
      <c r="T28" s="1">
        <v>189.14</v>
      </c>
      <c r="U28" s="1">
        <v>110.86</v>
      </c>
      <c r="V28" s="1">
        <v>3.8180000000000001</v>
      </c>
      <c r="W28" s="1">
        <v>488.53</v>
      </c>
      <c r="X28" s="1">
        <v>3</v>
      </c>
      <c r="Y28" s="1">
        <v>8.2916666669999994</v>
      </c>
      <c r="Z28" s="1">
        <v>5049802.1679999996</v>
      </c>
      <c r="AA28" s="1">
        <v>2083594.09</v>
      </c>
      <c r="AB28" s="1">
        <v>15708520.73</v>
      </c>
      <c r="AC28" s="1">
        <v>16763.70451</v>
      </c>
      <c r="AD28" s="1">
        <v>24871.187740000001</v>
      </c>
      <c r="AE28" s="1">
        <v>309539.59519999998</v>
      </c>
      <c r="AF28" s="1">
        <v>11715</v>
      </c>
      <c r="AG28" s="1">
        <v>1557</v>
      </c>
      <c r="AH28">
        <v>0.16094359528044694</v>
      </c>
      <c r="AI28">
        <v>59</v>
      </c>
      <c r="AJ28" s="2">
        <v>51</v>
      </c>
      <c r="AK28" s="1">
        <v>4.3918457200000001</v>
      </c>
      <c r="AL28" s="1">
        <v>3.9179789187928802</v>
      </c>
      <c r="AM28">
        <v>7.5240847784200389</v>
      </c>
    </row>
    <row r="29" spans="1:39" ht="16">
      <c r="A29" s="1" t="s">
        <v>74</v>
      </c>
      <c r="B29" s="1" t="s">
        <v>71</v>
      </c>
      <c r="C29" s="1">
        <v>0</v>
      </c>
      <c r="D29" s="1" t="s">
        <v>38</v>
      </c>
      <c r="E29" s="1">
        <v>50</v>
      </c>
      <c r="F29" s="1">
        <v>67.908208099999996</v>
      </c>
      <c r="G29" s="1">
        <v>206.3024121</v>
      </c>
      <c r="H29" s="1">
        <v>229.11687710000001</v>
      </c>
      <c r="I29" s="1">
        <v>43.061130820000002</v>
      </c>
      <c r="J29" s="1">
        <v>272.17800790000001</v>
      </c>
      <c r="K29" s="1">
        <v>2.4348530311041658</v>
      </c>
      <c r="L29" s="1">
        <v>19.45</v>
      </c>
      <c r="M29" s="1">
        <v>4.2699999999999996</v>
      </c>
      <c r="N29" s="1">
        <v>2.7497089190000001</v>
      </c>
      <c r="O29" s="1">
        <v>0.37319999999999998</v>
      </c>
      <c r="P29" s="1">
        <v>55.519199999999998</v>
      </c>
      <c r="Q29" s="1">
        <v>19.46</v>
      </c>
      <c r="R29" s="1">
        <v>0.22900000000000001</v>
      </c>
      <c r="S29" s="1">
        <v>628.20000000000005</v>
      </c>
      <c r="T29" s="1">
        <v>257.2</v>
      </c>
      <c r="U29" s="1">
        <v>117.84</v>
      </c>
      <c r="V29" s="1">
        <v>6.6059999999999999</v>
      </c>
      <c r="W29" s="1">
        <v>596.74</v>
      </c>
      <c r="X29" s="1">
        <v>2</v>
      </c>
      <c r="Y29" s="1">
        <v>6.5357142860000002</v>
      </c>
      <c r="Z29" s="1">
        <v>11980346.68</v>
      </c>
      <c r="AA29" s="1">
        <v>5492150.8770000003</v>
      </c>
      <c r="AB29" s="1">
        <v>34994991.57</v>
      </c>
      <c r="AC29" s="1">
        <v>57025.876830000001</v>
      </c>
      <c r="AD29" s="1">
        <v>88138.669699999999</v>
      </c>
      <c r="AE29" s="1">
        <v>1267658.7290000001</v>
      </c>
      <c r="AF29" s="1">
        <v>11459</v>
      </c>
      <c r="AG29" s="1">
        <v>1029</v>
      </c>
      <c r="AH29">
        <v>0.24949924729021428</v>
      </c>
      <c r="AI29">
        <v>79</v>
      </c>
      <c r="AJ29" s="2">
        <v>63</v>
      </c>
      <c r="AK29" s="1">
        <v>4.1765472969999999</v>
      </c>
      <c r="AL29" s="1">
        <v>4.1236820873417201</v>
      </c>
      <c r="AM29">
        <v>11.136054421768707</v>
      </c>
    </row>
    <row r="30" spans="1:39" ht="16">
      <c r="A30" s="1" t="s">
        <v>76</v>
      </c>
      <c r="B30" s="1" t="s">
        <v>31</v>
      </c>
      <c r="C30" s="1">
        <v>1</v>
      </c>
      <c r="D30" s="1" t="s">
        <v>32</v>
      </c>
      <c r="E30" s="1">
        <v>0</v>
      </c>
      <c r="F30" s="1">
        <v>37.569010030000001</v>
      </c>
      <c r="G30" s="1">
        <v>10.700819729999999</v>
      </c>
      <c r="H30" s="1">
        <v>0.60354841999999997</v>
      </c>
      <c r="I30" s="1">
        <v>2.0772124779999999</v>
      </c>
      <c r="J30" s="1">
        <v>2.6807608979999999</v>
      </c>
      <c r="K30" s="1">
        <v>0.42825808018580941</v>
      </c>
      <c r="L30" s="1">
        <v>2.15</v>
      </c>
      <c r="M30" s="1">
        <v>6.53</v>
      </c>
      <c r="N30" s="1">
        <v>7.5838629879999999</v>
      </c>
      <c r="O30" s="1">
        <v>0.3372</v>
      </c>
      <c r="P30" s="1">
        <v>11.8672</v>
      </c>
      <c r="Q30" s="1">
        <v>11.25</v>
      </c>
      <c r="R30" s="1">
        <v>0.36399999999999999</v>
      </c>
      <c r="S30" s="1">
        <v>2329.1999999999998</v>
      </c>
      <c r="T30" s="1">
        <v>295.8</v>
      </c>
      <c r="U30" s="1">
        <v>237.4</v>
      </c>
      <c r="V30" s="1">
        <v>3.044</v>
      </c>
      <c r="W30" s="1">
        <v>136.96</v>
      </c>
      <c r="X30" s="1">
        <v>11</v>
      </c>
      <c r="Y30" s="1">
        <v>16.84</v>
      </c>
      <c r="Z30" s="1">
        <v>42080389.219999999</v>
      </c>
      <c r="AA30" s="1">
        <v>60567720.619999997</v>
      </c>
      <c r="AB30" s="1">
        <v>166093.4069</v>
      </c>
      <c r="AC30" s="1">
        <v>53495.945469999999</v>
      </c>
      <c r="AD30" s="1">
        <v>109712.8227</v>
      </c>
      <c r="AE30" s="1">
        <v>234061.18840000001</v>
      </c>
      <c r="AF30" s="1">
        <v>9599</v>
      </c>
      <c r="AG30" s="1">
        <v>2483</v>
      </c>
      <c r="AH30">
        <v>14.014308421921783</v>
      </c>
      <c r="AI30">
        <v>46</v>
      </c>
      <c r="AJ30" s="2">
        <v>35</v>
      </c>
      <c r="AK30">
        <v>4.0339638310000003</v>
      </c>
      <c r="AL30" s="1">
        <v>3.53598308231342</v>
      </c>
      <c r="AM30">
        <v>3.865888038662908</v>
      </c>
    </row>
    <row r="31" spans="1:39" ht="16">
      <c r="A31" s="1" t="s">
        <v>78</v>
      </c>
      <c r="B31" s="1" t="s">
        <v>31</v>
      </c>
      <c r="C31" s="1">
        <v>1</v>
      </c>
      <c r="D31" s="1" t="s">
        <v>34</v>
      </c>
      <c r="E31" s="1">
        <v>0</v>
      </c>
      <c r="F31" s="1">
        <v>45.852343550000001</v>
      </c>
      <c r="G31" s="1">
        <v>11.30564371</v>
      </c>
      <c r="H31" s="1">
        <v>0</v>
      </c>
      <c r="I31" s="1">
        <v>2.195122595</v>
      </c>
      <c r="J31" s="1">
        <v>2.195122595</v>
      </c>
      <c r="K31" s="1">
        <v>0.34145878008849123</v>
      </c>
      <c r="L31" s="1">
        <v>1.9</v>
      </c>
      <c r="M31" s="1">
        <v>7.04</v>
      </c>
      <c r="N31" s="1">
        <v>8.2293808249999998</v>
      </c>
      <c r="O31" s="1">
        <v>0.31979999999999997</v>
      </c>
      <c r="P31" s="1">
        <v>8.5272000000000006</v>
      </c>
      <c r="Q31" s="1">
        <v>8.6620000000000008</v>
      </c>
      <c r="R31" s="1">
        <v>0.33539999999999998</v>
      </c>
      <c r="S31" s="1">
        <v>2603.1999999999998</v>
      </c>
      <c r="T31" s="1">
        <v>311</v>
      </c>
      <c r="U31" s="1">
        <v>216.4</v>
      </c>
      <c r="V31" s="1">
        <v>5.1239999999999997</v>
      </c>
      <c r="W31" s="1">
        <v>303.02</v>
      </c>
      <c r="X31" s="1">
        <v>10</v>
      </c>
      <c r="Y31" s="1">
        <v>5.5405405410000004</v>
      </c>
      <c r="Z31" s="1">
        <v>24020376.960000001</v>
      </c>
      <c r="AA31" s="1">
        <v>28459230.98</v>
      </c>
      <c r="AB31" s="1">
        <v>148567.959</v>
      </c>
      <c r="AC31" s="1">
        <v>127466.2371</v>
      </c>
      <c r="AD31" s="1">
        <v>177193.13440000001</v>
      </c>
      <c r="AE31" s="1">
        <v>340302.03639999998</v>
      </c>
      <c r="AF31" s="1">
        <v>9472</v>
      </c>
      <c r="AG31" s="1">
        <v>2497</v>
      </c>
      <c r="AH31">
        <v>20.888283713375017</v>
      </c>
      <c r="AI31">
        <v>45</v>
      </c>
      <c r="AJ31" s="2">
        <v>38</v>
      </c>
      <c r="AK31">
        <v>4.1048504689999996</v>
      </c>
      <c r="AL31" s="1">
        <v>3.6280156368701602</v>
      </c>
      <c r="AM31">
        <v>3.7933520224269124</v>
      </c>
    </row>
    <row r="32" spans="1:39" ht="16">
      <c r="A32" s="1" t="s">
        <v>79</v>
      </c>
      <c r="B32" s="1" t="s">
        <v>31</v>
      </c>
      <c r="C32" s="1">
        <v>1</v>
      </c>
      <c r="D32" s="1" t="s">
        <v>36</v>
      </c>
      <c r="E32" s="1">
        <v>0</v>
      </c>
      <c r="F32" s="1">
        <v>45.975101879999997</v>
      </c>
      <c r="G32" s="1">
        <v>10.27131632</v>
      </c>
      <c r="H32" s="1">
        <v>0</v>
      </c>
      <c r="I32" s="1">
        <v>2.2241925409999999</v>
      </c>
      <c r="J32" s="1">
        <v>2.2241925409999999</v>
      </c>
      <c r="K32" s="1">
        <v>0.34717237997584899</v>
      </c>
      <c r="L32" s="1">
        <v>2.2999999999999998</v>
      </c>
      <c r="M32" s="1">
        <v>7.3</v>
      </c>
      <c r="N32" s="1">
        <v>9.8862513940000003</v>
      </c>
      <c r="O32" s="1">
        <v>0.32129999999999997</v>
      </c>
      <c r="P32" s="1">
        <v>10.014200000000001</v>
      </c>
      <c r="Q32" s="1">
        <v>9.9875000000000007</v>
      </c>
      <c r="R32" s="1">
        <v>0.41539999999999999</v>
      </c>
      <c r="S32" s="1">
        <v>3137.2</v>
      </c>
      <c r="T32" s="1">
        <v>371.2</v>
      </c>
      <c r="U32" s="1">
        <v>247.8</v>
      </c>
      <c r="V32" s="1">
        <v>13.56</v>
      </c>
      <c r="W32" s="1">
        <v>146.04</v>
      </c>
      <c r="X32" s="1">
        <v>9</v>
      </c>
      <c r="Y32" s="1">
        <v>9.1999999999999993</v>
      </c>
      <c r="Z32" s="1">
        <v>39073095.899999999</v>
      </c>
      <c r="AA32" s="1">
        <v>31536009.510000002</v>
      </c>
      <c r="AB32" s="1">
        <v>240830.43849999999</v>
      </c>
      <c r="AC32" s="1">
        <v>184655.75529999999</v>
      </c>
      <c r="AD32" s="1">
        <v>384671.07370000001</v>
      </c>
      <c r="AE32" s="1">
        <v>331540.25520000001</v>
      </c>
      <c r="AF32" s="1">
        <v>9579</v>
      </c>
      <c r="AG32" s="1">
        <v>2379</v>
      </c>
      <c r="AH32">
        <v>20.670468510486746</v>
      </c>
      <c r="AI32">
        <v>32</v>
      </c>
      <c r="AJ32" s="2">
        <v>23</v>
      </c>
      <c r="AK32">
        <v>3.9562623380000002</v>
      </c>
      <c r="AL32" s="1">
        <v>3.1079722759786099</v>
      </c>
      <c r="AM32">
        <v>4.0264817150063053</v>
      </c>
    </row>
    <row r="33" spans="1:39" ht="16">
      <c r="A33" s="1" t="s">
        <v>80</v>
      </c>
      <c r="B33" s="1" t="s">
        <v>31</v>
      </c>
      <c r="C33" s="1">
        <v>1</v>
      </c>
      <c r="D33" s="1" t="s">
        <v>38</v>
      </c>
      <c r="E33" s="1">
        <v>0</v>
      </c>
      <c r="F33" s="1">
        <v>99.088104670000007</v>
      </c>
      <c r="G33" s="1">
        <v>18.59776931</v>
      </c>
      <c r="H33" s="1">
        <v>5.0998828789999999</v>
      </c>
      <c r="I33" s="1">
        <v>2.5229293479999999</v>
      </c>
      <c r="J33" s="1">
        <v>7.6228122269999998</v>
      </c>
      <c r="K33" s="1">
        <v>0.88211522191064062</v>
      </c>
      <c r="L33" s="1">
        <v>2.15</v>
      </c>
      <c r="M33" s="1">
        <v>7.68</v>
      </c>
      <c r="N33" s="1">
        <v>10.568836900000001</v>
      </c>
      <c r="O33" s="1">
        <v>0.24840000000000001</v>
      </c>
      <c r="P33" s="1">
        <v>6.4851999999999999</v>
      </c>
      <c r="Q33" s="1">
        <v>6.41</v>
      </c>
      <c r="R33" s="1">
        <v>0.47239999999999999</v>
      </c>
      <c r="S33" s="1">
        <v>3687.2</v>
      </c>
      <c r="T33" s="1">
        <v>220.4</v>
      </c>
      <c r="U33" s="1">
        <v>183.72</v>
      </c>
      <c r="V33" s="1">
        <v>4.6479999999999997</v>
      </c>
      <c r="W33" s="1">
        <v>210.51</v>
      </c>
      <c r="X33" s="1">
        <v>11</v>
      </c>
      <c r="Y33" s="1">
        <v>39.35</v>
      </c>
      <c r="Z33" s="1">
        <v>128493465.7</v>
      </c>
      <c r="AA33" s="1">
        <v>179098616.19999999</v>
      </c>
      <c r="AB33" s="1">
        <v>641949.91229999997</v>
      </c>
      <c r="AC33" s="1">
        <v>568279.277</v>
      </c>
      <c r="AD33" s="1">
        <v>1337523.017</v>
      </c>
      <c r="AE33" s="1">
        <v>1053705.8959999999</v>
      </c>
      <c r="AF33" s="1">
        <v>9591</v>
      </c>
      <c r="AG33" s="1">
        <v>2420</v>
      </c>
      <c r="AH33">
        <v>12.998890923618708</v>
      </c>
      <c r="AI33">
        <v>49</v>
      </c>
      <c r="AJ33" s="2">
        <v>38</v>
      </c>
      <c r="AK33">
        <v>4.0740869699999998</v>
      </c>
      <c r="AL33" s="1">
        <v>3.6375861597263901</v>
      </c>
      <c r="AM33">
        <v>3.9632231404958675</v>
      </c>
    </row>
    <row r="34" spans="1:39" ht="16">
      <c r="A34" s="1" t="s">
        <v>82</v>
      </c>
      <c r="B34" s="1" t="s">
        <v>40</v>
      </c>
      <c r="C34" s="1">
        <v>1</v>
      </c>
      <c r="D34" s="1" t="s">
        <v>32</v>
      </c>
      <c r="E34" s="1">
        <v>2</v>
      </c>
      <c r="F34" s="1">
        <v>70.172136699999996</v>
      </c>
      <c r="G34" s="1">
        <v>15.24066032</v>
      </c>
      <c r="H34" s="1">
        <v>3.3123694220000002</v>
      </c>
      <c r="I34" s="1">
        <v>2.1194904019999998</v>
      </c>
      <c r="J34" s="1">
        <v>5.431859824</v>
      </c>
      <c r="K34" s="1">
        <v>0.73494855389969105</v>
      </c>
      <c r="L34" s="1">
        <v>2.5499999999999998</v>
      </c>
      <c r="M34" s="1">
        <v>6.56</v>
      </c>
      <c r="N34" s="1">
        <v>7.0632472689999997</v>
      </c>
      <c r="O34" s="1">
        <v>0.36320000000000002</v>
      </c>
      <c r="P34" s="1">
        <v>14.629200000000001</v>
      </c>
      <c r="Q34" s="1">
        <v>12.176</v>
      </c>
      <c r="R34" s="1">
        <v>0.375</v>
      </c>
      <c r="S34" s="1">
        <v>2157.1999999999998</v>
      </c>
      <c r="T34" s="1">
        <v>290.39999999999998</v>
      </c>
      <c r="U34" s="1">
        <v>217.6</v>
      </c>
      <c r="V34" s="1">
        <v>4.3620000000000001</v>
      </c>
      <c r="W34" s="1">
        <v>197.69</v>
      </c>
      <c r="X34" s="1">
        <v>12</v>
      </c>
      <c r="Y34" s="1">
        <v>9.3000000000000007</v>
      </c>
      <c r="Z34" s="1">
        <v>64270779.539999999</v>
      </c>
      <c r="AA34" s="1">
        <v>46558932.719999999</v>
      </c>
      <c r="AB34" s="1">
        <v>1740132.3489999999</v>
      </c>
      <c r="AC34" s="1">
        <v>146257.3977</v>
      </c>
      <c r="AD34" s="1">
        <v>238121.75270000001</v>
      </c>
      <c r="AE34" s="1">
        <v>367841.15049999999</v>
      </c>
      <c r="AF34" s="1">
        <v>9550</v>
      </c>
      <c r="AG34" s="1">
        <v>2545</v>
      </c>
      <c r="AH34">
        <v>12.918620688618123</v>
      </c>
      <c r="AI34">
        <v>59</v>
      </c>
      <c r="AJ34" s="2">
        <v>54</v>
      </c>
      <c r="AK34">
        <v>4.1649934240000004</v>
      </c>
      <c r="AL34" s="1">
        <v>3.9432130662781701</v>
      </c>
      <c r="AM34">
        <v>3.7524557956777995</v>
      </c>
    </row>
    <row r="35" spans="1:39" ht="16">
      <c r="A35" s="1" t="s">
        <v>83</v>
      </c>
      <c r="B35" s="1" t="s">
        <v>40</v>
      </c>
      <c r="C35" s="1">
        <v>1</v>
      </c>
      <c r="D35" s="1" t="s">
        <v>34</v>
      </c>
      <c r="E35" s="1">
        <v>2</v>
      </c>
      <c r="F35" s="1">
        <v>54.145503390000002</v>
      </c>
      <c r="G35" s="1">
        <v>12.124284640000001</v>
      </c>
      <c r="H35" s="1">
        <v>1.84607509</v>
      </c>
      <c r="I35" s="1">
        <v>2.6770576780000002</v>
      </c>
      <c r="J35" s="1">
        <v>4.523132768</v>
      </c>
      <c r="K35" s="1">
        <v>0.65543933582540326</v>
      </c>
      <c r="L35" s="1">
        <v>2.1</v>
      </c>
      <c r="M35" s="1">
        <v>7.7</v>
      </c>
      <c r="N35" s="1">
        <v>10.09021093</v>
      </c>
      <c r="O35" s="1">
        <v>0.3034</v>
      </c>
      <c r="P35" s="1">
        <v>7.7732000000000001</v>
      </c>
      <c r="Q35" s="1">
        <v>5.83</v>
      </c>
      <c r="R35" s="1">
        <v>0.3054</v>
      </c>
      <c r="S35" s="1">
        <v>3411.2</v>
      </c>
      <c r="T35" s="1">
        <v>263.2</v>
      </c>
      <c r="U35" s="1">
        <v>201.6</v>
      </c>
      <c r="V35" s="1">
        <v>10.888</v>
      </c>
      <c r="W35" s="1">
        <v>249.3</v>
      </c>
      <c r="X35" s="1">
        <v>8</v>
      </c>
      <c r="Y35" s="1">
        <v>8.8518518519999994</v>
      </c>
      <c r="Z35" s="1">
        <v>28334603.77</v>
      </c>
      <c r="AA35" s="1">
        <v>25873481.370000001</v>
      </c>
      <c r="AB35" s="1">
        <v>71818.288549999997</v>
      </c>
      <c r="AC35" s="1">
        <v>146306.62710000001</v>
      </c>
      <c r="AD35" s="1">
        <v>241222.48970000001</v>
      </c>
      <c r="AE35" s="1">
        <v>334292.64679999999</v>
      </c>
      <c r="AF35" s="1">
        <v>9502</v>
      </c>
      <c r="AG35" s="1">
        <v>2522</v>
      </c>
      <c r="AH35">
        <v>11.970796827602651</v>
      </c>
      <c r="AI35">
        <v>26</v>
      </c>
      <c r="AJ35" s="2">
        <v>16</v>
      </c>
      <c r="AK35">
        <v>3.9969932460000002</v>
      </c>
      <c r="AL35" s="1">
        <v>2.72555039583172</v>
      </c>
      <c r="AM35">
        <v>3.7676447264076129</v>
      </c>
    </row>
    <row r="36" spans="1:39" ht="16">
      <c r="A36" s="1" t="s">
        <v>84</v>
      </c>
      <c r="B36" s="1" t="s">
        <v>40</v>
      </c>
      <c r="C36" s="1">
        <v>1</v>
      </c>
      <c r="D36" s="1" t="s">
        <v>36</v>
      </c>
      <c r="E36" s="1">
        <v>2</v>
      </c>
      <c r="F36" s="1">
        <v>50.982567289999999</v>
      </c>
      <c r="G36" s="1">
        <v>11.369404019999999</v>
      </c>
      <c r="H36" s="1">
        <v>1.4711417760000001</v>
      </c>
      <c r="I36" s="1">
        <v>2.445139089</v>
      </c>
      <c r="J36" s="1">
        <v>3.9162808650000001</v>
      </c>
      <c r="K36" s="1">
        <v>0.59287383066572374</v>
      </c>
      <c r="L36" s="1">
        <v>2.1</v>
      </c>
      <c r="M36" s="1">
        <v>7.66</v>
      </c>
      <c r="N36" s="1">
        <v>9.307345819</v>
      </c>
      <c r="O36" s="1">
        <v>0.31269999999999998</v>
      </c>
      <c r="P36" s="1">
        <v>10.789199999999999</v>
      </c>
      <c r="Q36" s="1">
        <v>9.1059999999999999</v>
      </c>
      <c r="R36" s="1">
        <v>0.41789999999999999</v>
      </c>
      <c r="S36" s="1">
        <v>3139.2</v>
      </c>
      <c r="T36" s="1">
        <v>267</v>
      </c>
      <c r="U36" s="1">
        <v>180</v>
      </c>
      <c r="V36" s="1">
        <v>5.6879999999999997</v>
      </c>
      <c r="W36" s="1">
        <v>222.55</v>
      </c>
      <c r="X36" s="1">
        <v>13</v>
      </c>
      <c r="Y36" s="1">
        <v>13.133333329999999</v>
      </c>
      <c r="Z36" s="1">
        <v>42825194.93</v>
      </c>
      <c r="AA36" s="1">
        <v>32816290.699999999</v>
      </c>
      <c r="AB36" s="1">
        <v>83870.56667</v>
      </c>
      <c r="AC36" s="1">
        <v>178089.81959999999</v>
      </c>
      <c r="AD36" s="1">
        <v>370588.32549999998</v>
      </c>
      <c r="AE36" s="1">
        <v>275536.74900000001</v>
      </c>
      <c r="AF36" s="1">
        <v>9605</v>
      </c>
      <c r="AG36" s="1">
        <v>2519</v>
      </c>
      <c r="AH36">
        <v>13.018108007940334</v>
      </c>
      <c r="AI36">
        <v>40</v>
      </c>
      <c r="AJ36" s="2">
        <v>35</v>
      </c>
      <c r="AK36">
        <v>4.136696583</v>
      </c>
      <c r="AL36" s="1">
        <v>3.54501076175834</v>
      </c>
      <c r="AM36">
        <v>3.813021040095276</v>
      </c>
    </row>
    <row r="37" spans="1:39" ht="16">
      <c r="A37" s="1" t="s">
        <v>85</v>
      </c>
      <c r="B37" s="1" t="s">
        <v>40</v>
      </c>
      <c r="C37" s="1">
        <v>1</v>
      </c>
      <c r="D37" s="1" t="s">
        <v>38</v>
      </c>
      <c r="E37" s="1">
        <v>2</v>
      </c>
      <c r="F37" s="1">
        <v>57.231267989999999</v>
      </c>
      <c r="G37" s="1">
        <v>11.68766645</v>
      </c>
      <c r="H37" s="1">
        <v>2.5822259820000002</v>
      </c>
      <c r="I37" s="1">
        <v>3.0391630900000002</v>
      </c>
      <c r="J37" s="1">
        <v>5.6213890720000004</v>
      </c>
      <c r="K37" s="1">
        <v>0.74984364506433487</v>
      </c>
      <c r="L37" s="1">
        <v>2.5499999999999998</v>
      </c>
      <c r="M37" s="1">
        <v>7.59</v>
      </c>
      <c r="N37" s="1">
        <v>9.7743875140000007</v>
      </c>
      <c r="O37" s="1">
        <v>0.2442</v>
      </c>
      <c r="P37" s="1">
        <v>8.0191999999999997</v>
      </c>
      <c r="Q37" s="1">
        <v>5.9240000000000004</v>
      </c>
      <c r="R37" s="1">
        <v>0.52559999999999996</v>
      </c>
      <c r="S37" s="1">
        <v>3239.2</v>
      </c>
      <c r="T37" s="1">
        <v>299.8</v>
      </c>
      <c r="U37" s="1">
        <v>210</v>
      </c>
      <c r="V37" s="1">
        <v>7.5140000000000002</v>
      </c>
      <c r="W37" s="1">
        <v>146.04</v>
      </c>
      <c r="X37" s="1">
        <v>12</v>
      </c>
      <c r="Y37" s="1">
        <v>31.875</v>
      </c>
      <c r="Z37" s="1">
        <v>109103171.8</v>
      </c>
      <c r="AA37" s="1">
        <v>151270350.19999999</v>
      </c>
      <c r="AB37" s="1">
        <v>360721.03039999999</v>
      </c>
      <c r="AC37" s="1">
        <v>558018.09640000004</v>
      </c>
      <c r="AD37" s="1">
        <v>670435.20070000004</v>
      </c>
      <c r="AE37" s="1">
        <v>1060164.986</v>
      </c>
      <c r="AF37" s="1">
        <v>9745</v>
      </c>
      <c r="AG37" s="1">
        <v>2432</v>
      </c>
      <c r="AH37">
        <v>10.180983251109147</v>
      </c>
      <c r="AI37">
        <v>67</v>
      </c>
      <c r="AJ37" s="2">
        <v>71</v>
      </c>
      <c r="AK37">
        <v>3.8831911149999998</v>
      </c>
      <c r="AL37" s="1">
        <v>4.2322977942813997</v>
      </c>
      <c r="AM37">
        <v>4.0069901315789478</v>
      </c>
    </row>
    <row r="38" spans="1:39" ht="16">
      <c r="A38" s="1" t="s">
        <v>87</v>
      </c>
      <c r="B38" s="1" t="s">
        <v>47</v>
      </c>
      <c r="C38" s="1">
        <v>1</v>
      </c>
      <c r="D38" s="1" t="s">
        <v>32</v>
      </c>
      <c r="E38" s="1">
        <v>5</v>
      </c>
      <c r="F38" s="1">
        <v>43.545591809999998</v>
      </c>
      <c r="G38" s="1">
        <v>12.78982779</v>
      </c>
      <c r="H38" s="1">
        <v>2.7930139280000001</v>
      </c>
      <c r="I38" s="1">
        <v>2.5836655350000002</v>
      </c>
      <c r="J38" s="1">
        <v>5.3766794630000003</v>
      </c>
      <c r="K38" s="1">
        <v>0.73051414627816624</v>
      </c>
      <c r="L38" s="1">
        <v>3.1</v>
      </c>
      <c r="M38" s="1">
        <v>6.6</v>
      </c>
      <c r="N38" s="1">
        <v>6.9384564099999997</v>
      </c>
      <c r="O38" s="1">
        <v>0.35680000000000001</v>
      </c>
      <c r="P38" s="1">
        <v>16.229199999999999</v>
      </c>
      <c r="Q38" s="1">
        <v>12.635999999999999</v>
      </c>
      <c r="R38" s="1">
        <v>0.46860000000000002</v>
      </c>
      <c r="S38" s="1">
        <v>2051.1999999999998</v>
      </c>
      <c r="T38" s="1">
        <v>329</v>
      </c>
      <c r="U38" s="1">
        <v>228.4</v>
      </c>
      <c r="V38" s="1">
        <v>3.496</v>
      </c>
      <c r="W38" s="1">
        <v>126.8</v>
      </c>
      <c r="X38" s="1">
        <v>15</v>
      </c>
      <c r="Y38" s="1">
        <v>9.0263157889999999</v>
      </c>
      <c r="Z38" s="1">
        <v>57491250.420000002</v>
      </c>
      <c r="AA38" s="1">
        <v>41488346.43</v>
      </c>
      <c r="AB38" s="1">
        <v>351683.88510000001</v>
      </c>
      <c r="AC38" s="1">
        <v>167859.4822</v>
      </c>
      <c r="AD38" s="1">
        <v>240003.5975</v>
      </c>
      <c r="AE38" s="1">
        <v>385257.32929999998</v>
      </c>
      <c r="AF38" s="1">
        <v>9783</v>
      </c>
      <c r="AG38" s="1">
        <v>2495</v>
      </c>
      <c r="AH38">
        <v>8.0989748616524508</v>
      </c>
      <c r="AI38">
        <v>40</v>
      </c>
      <c r="AJ38" s="2">
        <v>28</v>
      </c>
      <c r="AK38">
        <v>4.0847526219999999</v>
      </c>
      <c r="AL38" s="1">
        <v>3.31949257615475</v>
      </c>
      <c r="AM38">
        <v>3.9210420841683367</v>
      </c>
    </row>
    <row r="39" spans="1:39" ht="16">
      <c r="A39" s="1" t="s">
        <v>88</v>
      </c>
      <c r="B39" s="1" t="s">
        <v>47</v>
      </c>
      <c r="C39" s="1">
        <v>1</v>
      </c>
      <c r="D39" s="1" t="s">
        <v>34</v>
      </c>
      <c r="E39" s="1">
        <v>5</v>
      </c>
      <c r="F39" s="1">
        <v>54.510257090000003</v>
      </c>
      <c r="G39" s="1">
        <v>11.433327329999999</v>
      </c>
      <c r="H39" s="1">
        <v>1.896217265</v>
      </c>
      <c r="I39" s="1">
        <v>1.52006547</v>
      </c>
      <c r="J39" s="1">
        <v>3.4162827349999998</v>
      </c>
      <c r="K39" s="1">
        <v>0.53355380615311443</v>
      </c>
      <c r="L39" s="1">
        <v>1.9</v>
      </c>
      <c r="M39" s="1">
        <v>7.03</v>
      </c>
      <c r="N39" s="1">
        <v>7.2377441469999999</v>
      </c>
      <c r="O39" s="1">
        <v>0.37159999999999999</v>
      </c>
      <c r="P39" s="1">
        <v>12.9412</v>
      </c>
      <c r="Q39" s="1">
        <v>8.94</v>
      </c>
      <c r="R39" s="1">
        <v>0.28699999999999998</v>
      </c>
      <c r="S39" s="1">
        <v>2283.1999999999998</v>
      </c>
      <c r="T39" s="1">
        <v>262</v>
      </c>
      <c r="U39" s="1">
        <v>199</v>
      </c>
      <c r="V39" s="1">
        <v>6.62</v>
      </c>
      <c r="W39" s="1">
        <v>149.69</v>
      </c>
      <c r="X39" s="1">
        <v>12</v>
      </c>
      <c r="Y39" s="1">
        <v>7.8333333329999997</v>
      </c>
      <c r="Z39" s="1">
        <v>35025191.869999997</v>
      </c>
      <c r="AA39" s="1">
        <v>31496183.890000001</v>
      </c>
      <c r="AB39" s="1">
        <v>164336.26439999999</v>
      </c>
      <c r="AC39" s="1">
        <v>135377.9491</v>
      </c>
      <c r="AD39" s="1">
        <v>230972.39730000001</v>
      </c>
      <c r="AE39" s="1">
        <v>255488.65289999999</v>
      </c>
      <c r="AF39" s="1">
        <v>9720</v>
      </c>
      <c r="AG39" s="1">
        <v>2399</v>
      </c>
      <c r="AH39">
        <v>15.956014568565855</v>
      </c>
      <c r="AI39">
        <v>44</v>
      </c>
      <c r="AJ39" s="2">
        <v>27</v>
      </c>
      <c r="AK39">
        <v>3.989942525</v>
      </c>
      <c r="AL39" s="1">
        <v>3.2625679455501699</v>
      </c>
      <c r="AM39">
        <v>4.0516882034180908</v>
      </c>
    </row>
    <row r="40" spans="1:39" ht="16">
      <c r="A40" s="1" t="s">
        <v>89</v>
      </c>
      <c r="B40" s="1" t="s">
        <v>47</v>
      </c>
      <c r="C40" s="1">
        <v>1</v>
      </c>
      <c r="D40" s="1" t="s">
        <v>36</v>
      </c>
      <c r="E40" s="1">
        <v>5</v>
      </c>
      <c r="F40" s="1">
        <v>53.387913179999998</v>
      </c>
      <c r="G40" s="1">
        <v>11.25839274</v>
      </c>
      <c r="H40" s="1">
        <v>0.86996273700000004</v>
      </c>
      <c r="I40" s="1">
        <v>2.8735132829999999</v>
      </c>
      <c r="J40" s="1">
        <v>3.7434760200000001</v>
      </c>
      <c r="K40" s="1">
        <v>0.57327505546458346</v>
      </c>
      <c r="L40" s="1">
        <v>2.5</v>
      </c>
      <c r="M40" s="1">
        <v>7.22</v>
      </c>
      <c r="N40" s="1">
        <v>8.0562548490000001</v>
      </c>
      <c r="O40" s="1">
        <v>0.23139999999999999</v>
      </c>
      <c r="P40" s="1">
        <v>9.8971999999999998</v>
      </c>
      <c r="Q40" s="1">
        <v>6.9480000000000004</v>
      </c>
      <c r="R40" s="1">
        <v>0.33239999999999997</v>
      </c>
      <c r="S40" s="1">
        <v>2643.2</v>
      </c>
      <c r="T40" s="1">
        <v>229</v>
      </c>
      <c r="U40" s="1">
        <v>200.8</v>
      </c>
      <c r="V40" s="1">
        <v>5.6139999999999999</v>
      </c>
      <c r="W40" s="1">
        <v>234.82</v>
      </c>
      <c r="X40" s="1">
        <v>9</v>
      </c>
      <c r="Y40" s="1">
        <v>10.08333333</v>
      </c>
      <c r="Z40" s="1">
        <v>36800843.630000003</v>
      </c>
      <c r="AA40" s="1">
        <v>27031605.289999999</v>
      </c>
      <c r="AB40" s="1">
        <v>307292.35830000002</v>
      </c>
      <c r="AC40" s="1">
        <v>159280.63510000001</v>
      </c>
      <c r="AD40" s="1">
        <v>209775.70329999999</v>
      </c>
      <c r="AE40" s="1">
        <v>331682.4437</v>
      </c>
      <c r="AF40" s="1">
        <v>9559</v>
      </c>
      <c r="AG40" s="1">
        <v>2594</v>
      </c>
      <c r="AH40">
        <v>14.261588132198051</v>
      </c>
      <c r="AI40">
        <v>45</v>
      </c>
      <c r="AJ40" s="2">
        <v>41</v>
      </c>
      <c r="AK40">
        <v>4.0594155049999996</v>
      </c>
      <c r="AL40" s="1">
        <v>3.7046626096852799</v>
      </c>
      <c r="AM40">
        <v>3.6850424055512723</v>
      </c>
    </row>
    <row r="41" spans="1:39" ht="16">
      <c r="A41" s="1" t="s">
        <v>90</v>
      </c>
      <c r="B41" s="1" t="s">
        <v>47</v>
      </c>
      <c r="C41" s="1">
        <v>1</v>
      </c>
      <c r="D41" s="1" t="s">
        <v>38</v>
      </c>
      <c r="E41" s="1">
        <v>5</v>
      </c>
      <c r="F41" s="1">
        <v>69.928912240000002</v>
      </c>
      <c r="G41" s="1">
        <v>13.29997558</v>
      </c>
      <c r="H41" s="1">
        <v>2.600877755</v>
      </c>
      <c r="I41" s="1">
        <v>2.681650356</v>
      </c>
      <c r="J41" s="1">
        <v>5.2825281110000004</v>
      </c>
      <c r="K41" s="1">
        <v>0.72284181683077731</v>
      </c>
      <c r="L41" s="1">
        <v>2.2999999999999998</v>
      </c>
      <c r="M41" s="1">
        <v>7.63</v>
      </c>
      <c r="N41" s="1">
        <v>10.916191749999999</v>
      </c>
      <c r="O41" s="1">
        <v>0.2576</v>
      </c>
      <c r="P41" s="1">
        <v>11.729200000000001</v>
      </c>
      <c r="Q41" s="1">
        <v>6.9180000000000001</v>
      </c>
      <c r="R41" s="1">
        <v>0.68300000000000005</v>
      </c>
      <c r="S41" s="1">
        <v>3757.2</v>
      </c>
      <c r="T41" s="1">
        <v>238.8</v>
      </c>
      <c r="U41" s="1">
        <v>211.6</v>
      </c>
      <c r="V41" s="1">
        <v>6.72</v>
      </c>
      <c r="W41" s="1">
        <v>267.70999999999998</v>
      </c>
      <c r="X41" s="1">
        <v>10</v>
      </c>
      <c r="Y41" s="1">
        <v>25.8</v>
      </c>
      <c r="Z41" s="1">
        <v>104614198.09999999</v>
      </c>
      <c r="AA41" s="1">
        <v>154175264.40000001</v>
      </c>
      <c r="AB41" s="1">
        <v>953912.18570000003</v>
      </c>
      <c r="AC41" s="1">
        <v>345589.58250000002</v>
      </c>
      <c r="AD41" s="1">
        <v>675761.91070000001</v>
      </c>
      <c r="AE41" s="1">
        <v>663861.62269999995</v>
      </c>
      <c r="AF41" s="1">
        <v>9338</v>
      </c>
      <c r="AG41" s="1">
        <v>2600</v>
      </c>
      <c r="AH41">
        <v>13.237773802733674</v>
      </c>
      <c r="AI41">
        <v>41</v>
      </c>
      <c r="AJ41" s="2">
        <v>31</v>
      </c>
      <c r="AK41">
        <v>4.022570086</v>
      </c>
      <c r="AL41" s="1">
        <v>3.4124897213986101</v>
      </c>
      <c r="AM41">
        <v>3.5915384615384616</v>
      </c>
    </row>
    <row r="42" spans="1:39" ht="16">
      <c r="A42" s="1" t="s">
        <v>92</v>
      </c>
      <c r="B42" s="1" t="s">
        <v>53</v>
      </c>
      <c r="C42" s="1">
        <v>1</v>
      </c>
      <c r="D42" s="1" t="s">
        <v>32</v>
      </c>
      <c r="E42" s="1">
        <v>10</v>
      </c>
      <c r="F42" s="1">
        <v>39.111477450000002</v>
      </c>
      <c r="G42" s="1">
        <v>10.64098781</v>
      </c>
      <c r="H42" s="1">
        <v>1.8845716269999999</v>
      </c>
      <c r="I42" s="1">
        <v>2.0255229680000002</v>
      </c>
      <c r="J42" s="1">
        <v>3.9100945949999999</v>
      </c>
      <c r="K42" s="1">
        <v>0.59218726419626888</v>
      </c>
      <c r="L42" s="1">
        <v>2.95</v>
      </c>
      <c r="M42" s="1">
        <v>6.31</v>
      </c>
      <c r="N42" s="1">
        <v>7.3313691189999997</v>
      </c>
      <c r="O42" s="1">
        <v>0.4118</v>
      </c>
      <c r="P42" s="1">
        <v>20.959199999999999</v>
      </c>
      <c r="Q42" s="1">
        <v>17.844000000000001</v>
      </c>
      <c r="R42" s="1">
        <v>0.36320000000000002</v>
      </c>
      <c r="S42" s="1">
        <v>2161.1999999999998</v>
      </c>
      <c r="T42" s="1">
        <v>348.8</v>
      </c>
      <c r="U42" s="1">
        <v>244.6</v>
      </c>
      <c r="V42" s="1">
        <v>3.4140000000000001</v>
      </c>
      <c r="W42" s="1">
        <v>290.43</v>
      </c>
      <c r="X42" s="1">
        <v>8</v>
      </c>
      <c r="Y42" s="1">
        <v>9.5161290320000003</v>
      </c>
      <c r="Z42" s="1">
        <v>45230801.079999998</v>
      </c>
      <c r="AA42" s="1">
        <v>36576213.549999997</v>
      </c>
      <c r="AB42" s="1">
        <v>898803.33219999995</v>
      </c>
      <c r="AC42" s="1">
        <v>165689.27770000001</v>
      </c>
      <c r="AD42" s="1">
        <v>167857.2126</v>
      </c>
      <c r="AE42" s="1">
        <v>319923.79330000002</v>
      </c>
      <c r="AF42" s="1">
        <v>9687</v>
      </c>
      <c r="AG42" s="1">
        <v>2578</v>
      </c>
      <c r="AH42">
        <v>10.002693413098873</v>
      </c>
      <c r="AI42">
        <v>28</v>
      </c>
      <c r="AJ42" s="2">
        <v>25</v>
      </c>
      <c r="AK42">
        <v>4.0272478219999996</v>
      </c>
      <c r="AL42" s="1">
        <v>3.1931483948102599</v>
      </c>
      <c r="AM42">
        <v>3.7575640031031807</v>
      </c>
    </row>
    <row r="43" spans="1:39" ht="16">
      <c r="A43" s="1" t="s">
        <v>93</v>
      </c>
      <c r="B43" s="1" t="s">
        <v>53</v>
      </c>
      <c r="C43" s="1">
        <v>1</v>
      </c>
      <c r="D43" s="1" t="s">
        <v>34</v>
      </c>
      <c r="E43" s="1">
        <v>10</v>
      </c>
      <c r="F43" s="1">
        <v>59.858221159999999</v>
      </c>
      <c r="G43" s="1">
        <v>12.34568722</v>
      </c>
      <c r="H43" s="1">
        <v>1.277122627</v>
      </c>
      <c r="I43" s="1">
        <v>2.8158245879999999</v>
      </c>
      <c r="J43" s="1">
        <v>4.0929472149999997</v>
      </c>
      <c r="K43" s="1">
        <v>0.61203614377010496</v>
      </c>
      <c r="L43" s="1">
        <v>2.4500000000000002</v>
      </c>
      <c r="M43" s="1">
        <v>7.18</v>
      </c>
      <c r="N43" s="1">
        <v>7.663325028</v>
      </c>
      <c r="O43" s="1">
        <v>0.32400000000000001</v>
      </c>
      <c r="P43" s="1">
        <v>15.449199999999999</v>
      </c>
      <c r="Q43" s="1">
        <v>8.8040000000000003</v>
      </c>
      <c r="R43" s="1">
        <v>0.25659999999999999</v>
      </c>
      <c r="S43" s="1">
        <v>2581.1999999999998</v>
      </c>
      <c r="T43" s="1">
        <v>196.6</v>
      </c>
      <c r="U43" s="1">
        <v>165.38</v>
      </c>
      <c r="V43" s="1">
        <v>3.9420000000000002</v>
      </c>
      <c r="W43" s="1">
        <v>310.64999999999998</v>
      </c>
      <c r="X43" s="1">
        <v>10</v>
      </c>
      <c r="Y43" s="1">
        <v>8.9393939390000003</v>
      </c>
      <c r="Z43" s="1">
        <v>40926713.840000004</v>
      </c>
      <c r="AA43" s="1">
        <v>24217704.300000001</v>
      </c>
      <c r="AB43" s="1">
        <v>432942.61359999998</v>
      </c>
      <c r="AC43" s="1">
        <v>185828.05669999999</v>
      </c>
      <c r="AD43" s="1">
        <v>231247.43919999999</v>
      </c>
      <c r="AE43" s="1">
        <v>372083.96950000001</v>
      </c>
      <c r="AF43" s="1">
        <v>9773</v>
      </c>
      <c r="AG43" s="1">
        <v>2446</v>
      </c>
      <c r="AH43">
        <v>14.624723461037844</v>
      </c>
      <c r="AI43">
        <v>42</v>
      </c>
      <c r="AJ43" s="2">
        <v>29</v>
      </c>
      <c r="AK43">
        <v>4.1114700820000003</v>
      </c>
      <c r="AL43" s="1">
        <v>3.3549875696248299</v>
      </c>
      <c r="AM43">
        <v>3.9955028618152086</v>
      </c>
    </row>
    <row r="44" spans="1:39" ht="16">
      <c r="A44" s="1" t="s">
        <v>94</v>
      </c>
      <c r="B44" s="1" t="s">
        <v>53</v>
      </c>
      <c r="C44" s="1">
        <v>1</v>
      </c>
      <c r="D44" s="1" t="s">
        <v>36</v>
      </c>
      <c r="E44" s="1">
        <v>10</v>
      </c>
      <c r="F44" s="1">
        <v>63.567830819999998</v>
      </c>
      <c r="G44" s="1">
        <v>14.4978149</v>
      </c>
      <c r="H44" s="1">
        <v>1.2905688280000001</v>
      </c>
      <c r="I44" s="1">
        <v>4.0448315719999997</v>
      </c>
      <c r="J44" s="1">
        <v>5.3354004000000002</v>
      </c>
      <c r="K44" s="1">
        <v>0.72716701700987341</v>
      </c>
      <c r="L44" s="1">
        <v>2.4</v>
      </c>
      <c r="M44" s="1">
        <v>6.79</v>
      </c>
      <c r="N44" s="1">
        <v>8.9921699000000004</v>
      </c>
      <c r="O44" s="1">
        <v>0.3256</v>
      </c>
      <c r="P44" s="1">
        <v>14.4452</v>
      </c>
      <c r="Q44" s="1">
        <v>12.438000000000001</v>
      </c>
      <c r="R44" s="1">
        <v>0.43020000000000003</v>
      </c>
      <c r="S44" s="1">
        <v>2831.2</v>
      </c>
      <c r="T44" s="1">
        <v>354.6</v>
      </c>
      <c r="U44" s="1">
        <v>236.4</v>
      </c>
      <c r="V44" s="1">
        <v>4.5860000000000003</v>
      </c>
      <c r="W44" s="1">
        <v>205.28</v>
      </c>
      <c r="X44" s="1">
        <v>10</v>
      </c>
      <c r="Y44" s="1">
        <v>10.75757576</v>
      </c>
      <c r="Z44" s="1">
        <v>43837387.640000001</v>
      </c>
      <c r="AA44" s="1">
        <v>31482420.600000001</v>
      </c>
      <c r="AB44" s="1">
        <v>971470.61230000004</v>
      </c>
      <c r="AC44" s="1">
        <v>135605.49309999999</v>
      </c>
      <c r="AD44" s="1">
        <v>210832.79519999999</v>
      </c>
      <c r="AE44" s="1">
        <v>358322.3529</v>
      </c>
      <c r="AF44" s="1">
        <v>9735</v>
      </c>
      <c r="AG44" s="1">
        <v>2277</v>
      </c>
      <c r="AH44">
        <v>11.914350574326155</v>
      </c>
      <c r="AI44">
        <v>44</v>
      </c>
      <c r="AJ44" s="2">
        <v>35</v>
      </c>
      <c r="AK44">
        <v>4.1358476800000004</v>
      </c>
      <c r="AL44" s="1">
        <v>3.53598308231342</v>
      </c>
      <c r="AM44">
        <v>4.27536231884058</v>
      </c>
    </row>
    <row r="45" spans="1:39" ht="16">
      <c r="A45" s="1" t="s">
        <v>95</v>
      </c>
      <c r="B45" s="1" t="s">
        <v>53</v>
      </c>
      <c r="C45" s="1">
        <v>1</v>
      </c>
      <c r="D45" s="1" t="s">
        <v>38</v>
      </c>
      <c r="E45" s="1">
        <v>10</v>
      </c>
      <c r="F45" s="1">
        <v>52.809693729999999</v>
      </c>
      <c r="G45" s="1">
        <v>11.39098413</v>
      </c>
      <c r="H45" s="1">
        <v>2.4775039699999999</v>
      </c>
      <c r="I45" s="1">
        <v>2.5192303530000002</v>
      </c>
      <c r="J45" s="1">
        <v>4.9967343230000001</v>
      </c>
      <c r="K45" s="1">
        <v>0.6986862585635687</v>
      </c>
      <c r="L45" s="1">
        <v>2.4</v>
      </c>
      <c r="M45" s="1">
        <v>7.04</v>
      </c>
      <c r="N45" s="1">
        <v>9.2511754740000001</v>
      </c>
      <c r="O45" s="1">
        <v>0.28920000000000001</v>
      </c>
      <c r="P45" s="1">
        <v>18.463200000000001</v>
      </c>
      <c r="Q45" s="1">
        <v>10.353999999999999</v>
      </c>
      <c r="R45" s="1">
        <v>0.44900000000000001</v>
      </c>
      <c r="S45" s="1">
        <v>3083.2</v>
      </c>
      <c r="T45" s="1">
        <v>204</v>
      </c>
      <c r="U45" s="1">
        <v>239.6</v>
      </c>
      <c r="V45" s="1">
        <v>5.0060000000000002</v>
      </c>
      <c r="W45" s="1">
        <v>210.4</v>
      </c>
      <c r="X45" s="1">
        <v>9</v>
      </c>
      <c r="Y45" s="1">
        <v>28.037037040000001</v>
      </c>
      <c r="Z45" s="1">
        <v>139319333.40000001</v>
      </c>
      <c r="AA45" s="1">
        <v>164529473.80000001</v>
      </c>
      <c r="AB45" s="1">
        <v>1103242.0660000001</v>
      </c>
      <c r="AC45" s="1">
        <v>702398.06429999997</v>
      </c>
      <c r="AD45" s="1">
        <v>603862.96550000005</v>
      </c>
      <c r="AE45" s="1">
        <v>896186.07120000001</v>
      </c>
      <c r="AF45" s="1">
        <v>9433</v>
      </c>
      <c r="AG45" s="1">
        <v>2457</v>
      </c>
      <c r="AH45">
        <v>10.568841630605942</v>
      </c>
      <c r="AI45">
        <v>69</v>
      </c>
      <c r="AJ45" s="2">
        <v>73</v>
      </c>
      <c r="AK45">
        <v>4.0933639370000003</v>
      </c>
      <c r="AL45" s="1">
        <v>4.2607258780758901</v>
      </c>
      <c r="AM45">
        <v>3.8392348392348392</v>
      </c>
    </row>
    <row r="46" spans="1:39" ht="16">
      <c r="A46" s="1" t="s">
        <v>97</v>
      </c>
      <c r="B46" s="1" t="s">
        <v>59</v>
      </c>
      <c r="C46" s="1">
        <v>1</v>
      </c>
      <c r="D46" s="1" t="s">
        <v>32</v>
      </c>
      <c r="E46" s="1">
        <v>15</v>
      </c>
      <c r="F46" s="1">
        <v>47.366968389999997</v>
      </c>
      <c r="G46" s="1">
        <v>12.63204885</v>
      </c>
      <c r="H46" s="1">
        <v>1.371248963</v>
      </c>
      <c r="I46" s="1">
        <v>2.290668766</v>
      </c>
      <c r="J46" s="1">
        <v>3.6619177289999998</v>
      </c>
      <c r="K46" s="1">
        <v>0.56370858293599924</v>
      </c>
      <c r="L46" s="1">
        <v>2.7</v>
      </c>
      <c r="M46" s="1">
        <v>6.53</v>
      </c>
      <c r="N46" s="1">
        <v>7.618208138</v>
      </c>
      <c r="O46" s="1">
        <v>0.36580000000000001</v>
      </c>
      <c r="P46" s="1">
        <v>21.459199999999999</v>
      </c>
      <c r="Q46" s="1">
        <v>13.446</v>
      </c>
      <c r="R46" s="1">
        <v>0.27560000000000001</v>
      </c>
      <c r="S46" s="1">
        <v>2409.1999999999998</v>
      </c>
      <c r="T46" s="1">
        <v>256.60000000000002</v>
      </c>
      <c r="U46" s="1">
        <v>219.8</v>
      </c>
      <c r="V46" s="1">
        <v>4.9279999999999999</v>
      </c>
      <c r="W46" s="1">
        <v>246.01</v>
      </c>
      <c r="X46" s="1">
        <v>10</v>
      </c>
      <c r="Y46" s="1">
        <v>7.5</v>
      </c>
      <c r="Z46" s="1">
        <v>36819741.460000001</v>
      </c>
      <c r="AA46" s="1">
        <v>23426948.510000002</v>
      </c>
      <c r="AB46" s="1">
        <v>508126.85470000003</v>
      </c>
      <c r="AC46" s="1">
        <v>125947.6701</v>
      </c>
      <c r="AD46" s="1">
        <v>184535.6263</v>
      </c>
      <c r="AE46" s="1">
        <v>363187.4473</v>
      </c>
      <c r="AF46" s="1">
        <v>9838</v>
      </c>
      <c r="AG46" s="1">
        <v>2546</v>
      </c>
      <c r="AH46">
        <v>12.935017085415247</v>
      </c>
      <c r="AI46">
        <v>41</v>
      </c>
      <c r="AJ46" s="2">
        <v>37</v>
      </c>
      <c r="AK46">
        <v>4.188192226</v>
      </c>
      <c r="AL46" s="1">
        <v>3.6109179126442199</v>
      </c>
      <c r="AM46">
        <v>3.8641005498821679</v>
      </c>
    </row>
    <row r="47" spans="1:39" ht="16">
      <c r="A47" s="1" t="s">
        <v>98</v>
      </c>
      <c r="B47" s="1" t="s">
        <v>59</v>
      </c>
      <c r="C47" s="1">
        <v>1</v>
      </c>
      <c r="D47" s="1" t="s">
        <v>34</v>
      </c>
      <c r="E47" s="1">
        <v>15</v>
      </c>
      <c r="F47" s="1">
        <v>65.001089870000001</v>
      </c>
      <c r="G47" s="1">
        <v>11.60797292</v>
      </c>
      <c r="H47" s="1">
        <v>0.87250477900000001</v>
      </c>
      <c r="I47" s="1">
        <v>1.897190624</v>
      </c>
      <c r="J47" s="1">
        <v>2.7696954030000001</v>
      </c>
      <c r="K47" s="1">
        <v>0.44243201019439737</v>
      </c>
      <c r="L47" s="1">
        <v>2.75</v>
      </c>
      <c r="M47" s="1">
        <v>7.24</v>
      </c>
      <c r="N47" s="1">
        <v>9.0285341139999993</v>
      </c>
      <c r="O47" s="1">
        <v>0.37959999999999999</v>
      </c>
      <c r="P47" s="1">
        <v>18.923200000000001</v>
      </c>
      <c r="Q47" s="1">
        <v>9.8019999999999996</v>
      </c>
      <c r="R47" s="1">
        <v>0.28260000000000002</v>
      </c>
      <c r="S47" s="1">
        <v>3043.2</v>
      </c>
      <c r="T47" s="1">
        <v>208.6</v>
      </c>
      <c r="U47" s="1">
        <v>206.2</v>
      </c>
      <c r="V47" s="1">
        <v>6.0940000000000003</v>
      </c>
      <c r="W47" s="1">
        <v>219.64</v>
      </c>
      <c r="X47" s="1">
        <v>8</v>
      </c>
      <c r="Y47" s="1">
        <v>7.7878787880000004</v>
      </c>
      <c r="Z47" s="1">
        <v>29762405.27</v>
      </c>
      <c r="AA47" s="1">
        <v>14920767.619999999</v>
      </c>
      <c r="AB47" s="1">
        <v>1102923.182</v>
      </c>
      <c r="AC47" s="1">
        <v>99607.946599999996</v>
      </c>
      <c r="AD47" s="1">
        <v>158728.46470000001</v>
      </c>
      <c r="AE47" s="1">
        <v>238212.2549</v>
      </c>
      <c r="AF47" s="1">
        <v>10123</v>
      </c>
      <c r="AG47" s="1">
        <v>2594</v>
      </c>
      <c r="AH47">
        <v>23.468678107922614</v>
      </c>
      <c r="AI47">
        <v>56</v>
      </c>
      <c r="AJ47" s="2">
        <v>52</v>
      </c>
      <c r="AK47">
        <v>4.1735444849999999</v>
      </c>
      <c r="AL47" s="1">
        <v>3.9376398109672399</v>
      </c>
      <c r="AM47">
        <v>3.902467232074017</v>
      </c>
    </row>
    <row r="48" spans="1:39" ht="16">
      <c r="A48" s="1" t="s">
        <v>99</v>
      </c>
      <c r="B48" s="1" t="s">
        <v>59</v>
      </c>
      <c r="C48" s="1">
        <v>1</v>
      </c>
      <c r="D48" s="1" t="s">
        <v>36</v>
      </c>
      <c r="E48" s="1">
        <v>15</v>
      </c>
      <c r="F48" s="1">
        <v>65.924854359999998</v>
      </c>
      <c r="G48" s="1">
        <v>11.98037806</v>
      </c>
      <c r="H48" s="1">
        <v>1.3201259759999999</v>
      </c>
      <c r="I48" s="1">
        <v>2.2340593430000002</v>
      </c>
      <c r="J48" s="1">
        <v>3.5541853190000001</v>
      </c>
      <c r="K48" s="1">
        <v>0.55074006863552372</v>
      </c>
      <c r="L48" s="1">
        <v>2.25</v>
      </c>
      <c r="M48" s="1">
        <v>7.59</v>
      </c>
      <c r="N48" s="1">
        <v>10.6716748</v>
      </c>
      <c r="O48" s="1">
        <v>0.23480000000000001</v>
      </c>
      <c r="P48" s="1">
        <v>11.9732</v>
      </c>
      <c r="Q48" s="1">
        <v>6.7560000000000002</v>
      </c>
      <c r="R48" s="1">
        <v>0.25519999999999998</v>
      </c>
      <c r="S48" s="1">
        <v>3777.2</v>
      </c>
      <c r="T48" s="1">
        <v>190.04</v>
      </c>
      <c r="U48" s="1">
        <v>172.12</v>
      </c>
      <c r="V48" s="1">
        <v>5.5720000000000001</v>
      </c>
      <c r="W48" s="1">
        <v>619.54999999999995</v>
      </c>
      <c r="X48" s="1">
        <v>4</v>
      </c>
      <c r="Y48" s="1">
        <v>11.08333333</v>
      </c>
      <c r="Z48" s="1">
        <v>37968234.82</v>
      </c>
      <c r="AA48" s="1">
        <v>16880016.23</v>
      </c>
      <c r="AB48" s="1">
        <v>627971.01729999995</v>
      </c>
      <c r="AC48" s="1">
        <v>92374.942559999996</v>
      </c>
      <c r="AD48" s="1">
        <v>282340.15330000001</v>
      </c>
      <c r="AE48" s="1">
        <v>311489.96039999998</v>
      </c>
      <c r="AF48" s="1">
        <v>9622</v>
      </c>
      <c r="AG48" s="1">
        <v>2480</v>
      </c>
      <c r="AH48">
        <v>18.548513496912566</v>
      </c>
      <c r="AI48">
        <v>45</v>
      </c>
      <c r="AJ48" s="2">
        <v>27</v>
      </c>
      <c r="AK48">
        <v>4.0789780459999996</v>
      </c>
      <c r="AL48" s="1">
        <v>3.2826939972780602</v>
      </c>
      <c r="AM48">
        <v>3.8798387096774194</v>
      </c>
    </row>
    <row r="49" spans="1:39" ht="16">
      <c r="A49" s="1" t="s">
        <v>100</v>
      </c>
      <c r="B49" s="1" t="s">
        <v>59</v>
      </c>
      <c r="C49" s="1">
        <v>1</v>
      </c>
      <c r="D49" s="1" t="s">
        <v>38</v>
      </c>
      <c r="E49" s="1">
        <v>15</v>
      </c>
      <c r="F49" s="1">
        <v>91.420598299999995</v>
      </c>
      <c r="G49" s="1">
        <v>14.054217339999999</v>
      </c>
      <c r="H49" s="1">
        <v>5.7309229970000004</v>
      </c>
      <c r="I49" s="1">
        <v>2.216235008</v>
      </c>
      <c r="J49" s="1">
        <v>7.9471580050000004</v>
      </c>
      <c r="K49" s="1">
        <v>0.90021184772400964</v>
      </c>
      <c r="L49" s="1">
        <v>2.4</v>
      </c>
      <c r="M49" s="1">
        <v>6.86</v>
      </c>
      <c r="N49" s="1">
        <v>9.8664921959999994</v>
      </c>
      <c r="O49" s="1">
        <v>0.33939999999999998</v>
      </c>
      <c r="P49" s="1">
        <v>22.799199999999999</v>
      </c>
      <c r="Q49" s="1">
        <v>13.013999999999999</v>
      </c>
      <c r="R49" s="1">
        <v>0.32040000000000002</v>
      </c>
      <c r="S49" s="1">
        <v>3223.2</v>
      </c>
      <c r="T49" s="1">
        <v>261.8</v>
      </c>
      <c r="U49" s="1">
        <v>260.2</v>
      </c>
      <c r="V49" s="1">
        <v>12.2</v>
      </c>
      <c r="W49" s="1">
        <v>202.13</v>
      </c>
      <c r="X49" s="1">
        <v>8</v>
      </c>
      <c r="Y49" s="1">
        <v>24.96153846</v>
      </c>
      <c r="Z49" s="1">
        <v>130103462.40000001</v>
      </c>
      <c r="AA49" s="1">
        <v>148348934.59999999</v>
      </c>
      <c r="AB49" s="1">
        <v>2294809.3250000002</v>
      </c>
      <c r="AC49" s="1">
        <v>743919.33669999999</v>
      </c>
      <c r="AD49" s="1">
        <v>501012.95140000002</v>
      </c>
      <c r="AE49" s="1">
        <v>930654.76619999995</v>
      </c>
      <c r="AF49" s="1">
        <v>9572</v>
      </c>
      <c r="AG49" s="1">
        <v>2524</v>
      </c>
      <c r="AH49">
        <v>11.50355866115688</v>
      </c>
      <c r="AI49">
        <v>60</v>
      </c>
      <c r="AJ49" s="2">
        <v>66</v>
      </c>
      <c r="AK49">
        <v>4.1040933170000002</v>
      </c>
      <c r="AL49" s="1">
        <v>4.1692784214139396</v>
      </c>
      <c r="AM49">
        <v>3.792393026941363</v>
      </c>
    </row>
    <row r="50" spans="1:39" ht="16">
      <c r="A50" s="1" t="s">
        <v>102</v>
      </c>
      <c r="B50" s="1" t="s">
        <v>65</v>
      </c>
      <c r="C50" s="1">
        <v>1</v>
      </c>
      <c r="D50" s="1" t="s">
        <v>32</v>
      </c>
      <c r="E50" s="1">
        <v>20</v>
      </c>
      <c r="F50" s="1">
        <v>50.841619819999998</v>
      </c>
      <c r="G50" s="1">
        <v>11.334724509999999</v>
      </c>
      <c r="H50" s="1">
        <v>1.31985913</v>
      </c>
      <c r="I50" s="1">
        <v>1.842726401</v>
      </c>
      <c r="J50" s="1">
        <v>3.1625855309999999</v>
      </c>
      <c r="K50" s="1">
        <v>0.50004227968238246</v>
      </c>
      <c r="L50" s="1">
        <v>5.3</v>
      </c>
      <c r="M50" s="1">
        <v>5.8</v>
      </c>
      <c r="N50" s="1">
        <v>4.8207307129999997</v>
      </c>
      <c r="O50" s="1">
        <v>0.42380000000000001</v>
      </c>
      <c r="P50" s="1">
        <v>36.159199999999998</v>
      </c>
      <c r="Q50" s="1">
        <v>32.64</v>
      </c>
      <c r="R50" s="1">
        <v>0.28839999999999999</v>
      </c>
      <c r="S50" s="1">
        <v>1340</v>
      </c>
      <c r="T50" s="1">
        <v>291.60000000000002</v>
      </c>
      <c r="U50" s="1">
        <v>170.62</v>
      </c>
      <c r="V50" s="1">
        <v>2.7879999999999998</v>
      </c>
      <c r="W50" s="1">
        <v>220.38</v>
      </c>
      <c r="X50" s="1">
        <v>7</v>
      </c>
      <c r="Y50" s="1">
        <v>7.2352941179999997</v>
      </c>
      <c r="Z50" s="1">
        <v>23214782.719999999</v>
      </c>
      <c r="AA50" s="1">
        <v>27438509.5</v>
      </c>
      <c r="AB50" s="1">
        <v>1183293.835</v>
      </c>
      <c r="AC50" s="1">
        <v>188843.1635</v>
      </c>
      <c r="AD50" s="1">
        <v>128059.6491</v>
      </c>
      <c r="AE50" s="1">
        <v>308659.6826</v>
      </c>
      <c r="AF50" s="1">
        <v>10153</v>
      </c>
      <c r="AG50" s="1">
        <v>2290</v>
      </c>
      <c r="AH50">
        <v>16.075966743553661</v>
      </c>
      <c r="AI50">
        <v>47</v>
      </c>
      <c r="AJ50" s="2">
        <v>46</v>
      </c>
      <c r="AK50">
        <v>4.1919147900000002</v>
      </c>
      <c r="AL50" s="1">
        <v>3.8134387458612302</v>
      </c>
      <c r="AM50">
        <v>4.4336244541484717</v>
      </c>
    </row>
    <row r="51" spans="1:39" ht="16">
      <c r="A51" s="1" t="s">
        <v>103</v>
      </c>
      <c r="B51" s="1" t="s">
        <v>65</v>
      </c>
      <c r="C51" s="1">
        <v>1</v>
      </c>
      <c r="D51" s="1" t="s">
        <v>34</v>
      </c>
      <c r="E51" s="1">
        <v>20</v>
      </c>
      <c r="F51" s="1">
        <v>46.507957400000002</v>
      </c>
      <c r="G51" s="1">
        <v>11.381497230000001</v>
      </c>
      <c r="H51" s="1">
        <v>1.3490440500000001</v>
      </c>
      <c r="I51" s="1">
        <v>1.7782853380000001</v>
      </c>
      <c r="J51" s="1">
        <v>3.1273293880000002</v>
      </c>
      <c r="K51" s="1">
        <v>0.49517362600054449</v>
      </c>
      <c r="L51" s="1">
        <v>3.5</v>
      </c>
      <c r="M51" s="1">
        <v>6.1</v>
      </c>
      <c r="N51" s="1">
        <v>7.001877146</v>
      </c>
      <c r="O51" s="1">
        <v>0.4446</v>
      </c>
      <c r="P51" s="1">
        <v>25.839200000000002</v>
      </c>
      <c r="Q51" s="1">
        <v>23.94</v>
      </c>
      <c r="R51" s="1">
        <v>0.29859999999999998</v>
      </c>
      <c r="S51" s="1">
        <v>2103.1999999999998</v>
      </c>
      <c r="T51" s="1">
        <v>297.39999999999998</v>
      </c>
      <c r="U51" s="1">
        <v>228</v>
      </c>
      <c r="V51" s="1">
        <v>7.202</v>
      </c>
      <c r="W51" s="1">
        <v>306.55</v>
      </c>
      <c r="X51" s="1">
        <v>8</v>
      </c>
      <c r="Y51" s="1">
        <v>12.870967739999999</v>
      </c>
      <c r="Z51" s="1">
        <v>19222866.789999999</v>
      </c>
      <c r="AA51" s="1">
        <v>15051233.77</v>
      </c>
      <c r="AB51" s="1">
        <v>606060.8615</v>
      </c>
      <c r="AC51" s="1">
        <v>31071.610369999999</v>
      </c>
      <c r="AD51" s="1">
        <v>45122.80891</v>
      </c>
      <c r="AE51" s="1">
        <v>145903.64910000001</v>
      </c>
      <c r="AF51" s="1">
        <v>10404</v>
      </c>
      <c r="AG51" s="1">
        <v>2531</v>
      </c>
      <c r="AH51">
        <v>14.871461119016606</v>
      </c>
      <c r="AI51">
        <v>41</v>
      </c>
      <c r="AJ51" s="2">
        <v>34</v>
      </c>
      <c r="AK51">
        <v>4.0878384580000002</v>
      </c>
      <c r="AL51" s="1">
        <v>3.5263605246161598</v>
      </c>
      <c r="AM51">
        <v>4.1106282101935996</v>
      </c>
    </row>
    <row r="52" spans="1:39" ht="16">
      <c r="A52" s="1" t="s">
        <v>104</v>
      </c>
      <c r="B52" s="1" t="s">
        <v>65</v>
      </c>
      <c r="C52" s="1">
        <v>1</v>
      </c>
      <c r="D52" s="1" t="s">
        <v>36</v>
      </c>
      <c r="E52" s="1">
        <v>20</v>
      </c>
      <c r="F52" s="1">
        <v>44.85562599</v>
      </c>
      <c r="G52" s="1">
        <v>12.87562741</v>
      </c>
      <c r="H52" s="1">
        <v>3.647351327</v>
      </c>
      <c r="I52" s="1">
        <v>3.1522814800000001</v>
      </c>
      <c r="J52" s="1">
        <v>6.7996328070000001</v>
      </c>
      <c r="K52" s="1">
        <v>0.83248546061808137</v>
      </c>
      <c r="L52" s="1">
        <v>3.65</v>
      </c>
      <c r="M52" s="1">
        <v>6.08</v>
      </c>
      <c r="N52" s="1">
        <v>7.4011577480000001</v>
      </c>
      <c r="O52" s="1">
        <v>0.41860000000000003</v>
      </c>
      <c r="P52" s="1">
        <v>26.299199999999999</v>
      </c>
      <c r="Q52" s="1">
        <v>21</v>
      </c>
      <c r="R52" s="1">
        <v>0.3286</v>
      </c>
      <c r="S52" s="1">
        <v>2199.1999999999998</v>
      </c>
      <c r="T52" s="1">
        <v>343.4</v>
      </c>
      <c r="U52" s="1">
        <v>241</v>
      </c>
      <c r="V52" s="1">
        <v>4.25</v>
      </c>
      <c r="W52" s="1">
        <v>260.64999999999998</v>
      </c>
      <c r="X52" s="1">
        <v>5</v>
      </c>
      <c r="Y52" s="1">
        <v>8.0571428570000005</v>
      </c>
      <c r="Z52" s="1">
        <v>31010898.16</v>
      </c>
      <c r="AA52" s="1">
        <v>16532974.560000001</v>
      </c>
      <c r="AB52" s="1">
        <v>2226818.122</v>
      </c>
      <c r="AC52" s="1">
        <v>195893.13819999999</v>
      </c>
      <c r="AD52" s="1">
        <v>191065.26199999999</v>
      </c>
      <c r="AE52" s="1">
        <v>501849.98060000001</v>
      </c>
      <c r="AF52" s="1">
        <v>10417</v>
      </c>
      <c r="AG52" s="1">
        <v>2495</v>
      </c>
      <c r="AH52">
        <v>6.5967718056514162</v>
      </c>
      <c r="AI52">
        <v>50</v>
      </c>
      <c r="AJ52" s="2">
        <v>38</v>
      </c>
      <c r="AK52">
        <v>4.298084298</v>
      </c>
      <c r="AL52" s="1">
        <v>3.6375861597263901</v>
      </c>
      <c r="AM52">
        <v>4.1751503006012021</v>
      </c>
    </row>
    <row r="53" spans="1:39" ht="16">
      <c r="A53" s="1" t="s">
        <v>105</v>
      </c>
      <c r="B53" s="1" t="s">
        <v>65</v>
      </c>
      <c r="C53" s="1">
        <v>1</v>
      </c>
      <c r="D53" s="1" t="s">
        <v>38</v>
      </c>
      <c r="E53" s="1">
        <v>20</v>
      </c>
      <c r="F53" s="1">
        <v>55.882908929999999</v>
      </c>
      <c r="G53" s="1">
        <v>12.18798439</v>
      </c>
      <c r="H53" s="1">
        <v>4.2103798460000004</v>
      </c>
      <c r="I53" s="1">
        <v>2.9117566639999999</v>
      </c>
      <c r="J53" s="1">
        <v>7.1221365099999998</v>
      </c>
      <c r="K53" s="1">
        <v>0.85261029354092477</v>
      </c>
      <c r="L53" s="1">
        <v>4.25</v>
      </c>
      <c r="M53" s="1">
        <v>6.06</v>
      </c>
      <c r="N53" s="1">
        <v>7.4334181719999997</v>
      </c>
      <c r="O53" s="1">
        <v>0.43719999999999998</v>
      </c>
      <c r="P53" s="1">
        <v>31.139199999999999</v>
      </c>
      <c r="Q53" s="1">
        <v>21.94</v>
      </c>
      <c r="R53" s="1">
        <v>0.36840000000000001</v>
      </c>
      <c r="S53" s="1">
        <v>2281.1999999999998</v>
      </c>
      <c r="T53" s="1">
        <v>281.39999999999998</v>
      </c>
      <c r="U53" s="1">
        <v>236.2</v>
      </c>
      <c r="V53" s="1">
        <v>5.6840000000000002</v>
      </c>
      <c r="W53" s="1">
        <v>236.92</v>
      </c>
      <c r="X53" s="1">
        <v>8</v>
      </c>
      <c r="Y53" s="1">
        <v>30.6</v>
      </c>
      <c r="Z53" s="1">
        <v>156921297.09999999</v>
      </c>
      <c r="AA53" s="1">
        <v>192853615</v>
      </c>
      <c r="AB53" s="1">
        <v>9410900.0010000002</v>
      </c>
      <c r="AC53" s="1">
        <v>859323.02489999996</v>
      </c>
      <c r="AD53" s="1">
        <v>432548.60440000001</v>
      </c>
      <c r="AE53" s="1">
        <v>1225145.43</v>
      </c>
      <c r="AF53" s="1">
        <v>10133</v>
      </c>
      <c r="AG53" s="1">
        <v>2398</v>
      </c>
      <c r="AH53">
        <v>7.8463686916891175</v>
      </c>
      <c r="AI53">
        <v>60</v>
      </c>
      <c r="AJ53" s="2">
        <v>50</v>
      </c>
      <c r="AK53">
        <v>4.185789582</v>
      </c>
      <c r="AL53" s="1">
        <v>3.9046433903494302</v>
      </c>
      <c r="AM53">
        <v>4.2256046705587993</v>
      </c>
    </row>
    <row r="54" spans="1:39" ht="16">
      <c r="A54" s="1" t="s">
        <v>107</v>
      </c>
      <c r="B54" s="1" t="s">
        <v>71</v>
      </c>
      <c r="C54" s="1">
        <v>1</v>
      </c>
      <c r="D54" s="1" t="s">
        <v>32</v>
      </c>
      <c r="E54" s="1">
        <v>50</v>
      </c>
      <c r="F54" s="1">
        <v>64.169858199999993</v>
      </c>
      <c r="G54" s="1">
        <v>20.75574297</v>
      </c>
      <c r="H54" s="1">
        <v>9.4214821989999997</v>
      </c>
      <c r="I54" s="1">
        <v>1.297884051</v>
      </c>
      <c r="J54" s="1">
        <v>10.71936625</v>
      </c>
      <c r="K54" s="1">
        <v>1.0301691097724288</v>
      </c>
      <c r="L54" s="1">
        <v>14.55</v>
      </c>
      <c r="M54" s="1">
        <v>5.14</v>
      </c>
      <c r="N54" s="1">
        <v>4.2696850609999997</v>
      </c>
      <c r="O54" s="1">
        <v>0.53080000000000005</v>
      </c>
      <c r="P54" s="1">
        <v>51.479199999999999</v>
      </c>
      <c r="Q54" s="1">
        <v>35.200000000000003</v>
      </c>
      <c r="R54" s="1">
        <v>0.70899999999999996</v>
      </c>
      <c r="S54" s="1">
        <v>1033.8</v>
      </c>
      <c r="T54" s="1">
        <v>351.4</v>
      </c>
      <c r="U54" s="1">
        <v>183.44</v>
      </c>
      <c r="V54" s="1">
        <v>4.5599999999999996</v>
      </c>
      <c r="W54" s="1">
        <v>212.41</v>
      </c>
      <c r="X54" s="1">
        <v>7</v>
      </c>
      <c r="Y54" s="1">
        <v>5.3666666669999996</v>
      </c>
      <c r="Z54" s="1">
        <v>12434236.17</v>
      </c>
      <c r="AA54" s="1">
        <v>3470061.9330000002</v>
      </c>
      <c r="AB54" s="1">
        <v>2632892.8089999999</v>
      </c>
      <c r="AC54" s="1">
        <v>196516.81649999999</v>
      </c>
      <c r="AD54" s="1">
        <v>60318.661840000001</v>
      </c>
      <c r="AE54" s="1">
        <v>522901.06410000002</v>
      </c>
      <c r="AF54" s="1">
        <v>11181</v>
      </c>
      <c r="AG54" s="1">
        <v>1691</v>
      </c>
      <c r="AH54">
        <v>5.9863481388183741</v>
      </c>
      <c r="AI54">
        <v>40</v>
      </c>
      <c r="AJ54" s="2">
        <v>35</v>
      </c>
      <c r="AK54">
        <v>4.100535303</v>
      </c>
      <c r="AL54" s="1">
        <v>3.55534806148941</v>
      </c>
      <c r="AM54">
        <v>6.6120638675340038</v>
      </c>
    </row>
    <row r="55" spans="1:39" ht="16">
      <c r="A55" s="1" t="s">
        <v>108</v>
      </c>
      <c r="B55" s="1" t="s">
        <v>71</v>
      </c>
      <c r="C55" s="1">
        <v>1</v>
      </c>
      <c r="D55" s="1" t="s">
        <v>34</v>
      </c>
      <c r="E55" s="1">
        <v>50</v>
      </c>
      <c r="F55" s="1">
        <v>46.820939150000001</v>
      </c>
      <c r="G55" s="1">
        <v>15.865072079999999</v>
      </c>
      <c r="H55" s="1">
        <v>5.1134567940000002</v>
      </c>
      <c r="I55" s="1">
        <v>1.408434143</v>
      </c>
      <c r="J55" s="1">
        <v>6.5218909370000002</v>
      </c>
      <c r="K55" s="1">
        <v>0.81437353199598628</v>
      </c>
      <c r="L55" s="1">
        <v>11.95</v>
      </c>
      <c r="M55" s="1">
        <v>5.42</v>
      </c>
      <c r="N55" s="1">
        <v>4.4484599779999998</v>
      </c>
      <c r="O55" s="1">
        <v>0.49259999999999998</v>
      </c>
      <c r="P55" s="1">
        <v>43.819200000000002</v>
      </c>
      <c r="Q55" s="1">
        <v>30.94</v>
      </c>
      <c r="R55" s="1">
        <v>0.24</v>
      </c>
      <c r="S55" s="1">
        <v>1253.2</v>
      </c>
      <c r="T55" s="1">
        <v>232.2</v>
      </c>
      <c r="U55" s="1">
        <v>165.76</v>
      </c>
      <c r="V55" s="1">
        <v>6.7640000000000002</v>
      </c>
      <c r="W55" s="1">
        <v>274.81</v>
      </c>
      <c r="X55" s="1">
        <v>6</v>
      </c>
      <c r="Y55" s="1">
        <v>5.1111111109999996</v>
      </c>
      <c r="Z55" s="1">
        <v>8863897.0789999999</v>
      </c>
      <c r="AA55" s="1">
        <v>3538330.5240000002</v>
      </c>
      <c r="AB55" s="1">
        <v>4923242.9220000003</v>
      </c>
      <c r="AC55" s="1">
        <v>63221.639779999998</v>
      </c>
      <c r="AD55" s="1">
        <v>74203.890849999996</v>
      </c>
      <c r="AE55" s="1">
        <v>334710.14010000002</v>
      </c>
      <c r="AF55" s="1">
        <v>11225</v>
      </c>
      <c r="AG55" s="1">
        <v>2114</v>
      </c>
      <c r="AH55">
        <v>7.1790435630217901</v>
      </c>
      <c r="AI55">
        <v>78</v>
      </c>
      <c r="AJ55" s="2">
        <v>73</v>
      </c>
      <c r="AK55">
        <v>4.0803796370000001</v>
      </c>
      <c r="AL55" s="1">
        <v>4.2717901303669397</v>
      </c>
      <c r="AM55">
        <v>5.3098391674550616</v>
      </c>
    </row>
    <row r="56" spans="1:39" ht="16">
      <c r="A56" s="1" t="s">
        <v>109</v>
      </c>
      <c r="B56" s="1" t="s">
        <v>71</v>
      </c>
      <c r="C56" s="1">
        <v>1</v>
      </c>
      <c r="D56" s="1" t="s">
        <v>36</v>
      </c>
      <c r="E56" s="1">
        <v>50</v>
      </c>
      <c r="F56" s="1">
        <v>64.099618770000006</v>
      </c>
      <c r="G56" s="1">
        <v>15.72667699</v>
      </c>
      <c r="H56" s="1">
        <v>4.0920585630000001</v>
      </c>
      <c r="I56" s="1">
        <v>2.2099231000000001</v>
      </c>
      <c r="J56" s="1">
        <v>6.3019816630000003</v>
      </c>
      <c r="K56" s="1">
        <v>0.79947713516462304</v>
      </c>
      <c r="L56" s="1">
        <v>5.8</v>
      </c>
      <c r="M56" s="1">
        <v>6.61</v>
      </c>
      <c r="N56" s="1">
        <v>7.7624342530000003</v>
      </c>
      <c r="O56" s="1">
        <v>0.3604</v>
      </c>
      <c r="P56" s="1">
        <v>36.859200000000001</v>
      </c>
      <c r="Q56" s="1">
        <v>17.312000000000001</v>
      </c>
      <c r="R56" s="1">
        <v>0.31040000000000001</v>
      </c>
      <c r="S56" s="1">
        <v>2555.1999999999998</v>
      </c>
      <c r="T56" s="1">
        <v>214</v>
      </c>
      <c r="U56" s="1">
        <v>192.51</v>
      </c>
      <c r="V56" s="1">
        <v>5.4260000000000002</v>
      </c>
      <c r="W56" s="1">
        <v>402.46</v>
      </c>
      <c r="X56" s="1">
        <v>3</v>
      </c>
      <c r="Y56" s="1">
        <v>9.3000000000000007</v>
      </c>
      <c r="Z56" s="1">
        <v>24107208.010000002</v>
      </c>
      <c r="AA56" s="1">
        <v>12373269.300000001</v>
      </c>
      <c r="AB56" s="1">
        <v>2814760.11</v>
      </c>
      <c r="AC56" s="1">
        <v>86508.975730000006</v>
      </c>
      <c r="AD56" s="1">
        <v>164529.58749999999</v>
      </c>
      <c r="AE56" s="1">
        <v>409292.3665</v>
      </c>
      <c r="AF56" s="1">
        <v>10978</v>
      </c>
      <c r="AG56" s="1">
        <v>2386</v>
      </c>
      <c r="AH56">
        <v>10.171343269108462</v>
      </c>
      <c r="AI56">
        <v>58</v>
      </c>
      <c r="AJ56" s="2">
        <v>68</v>
      </c>
      <c r="AK56">
        <v>4.2450019899999996</v>
      </c>
      <c r="AL56" s="1">
        <v>4.2195077051761096</v>
      </c>
      <c r="AM56">
        <v>4.6010058675607715</v>
      </c>
    </row>
    <row r="57" spans="1:39" ht="16">
      <c r="A57" s="1" t="s">
        <v>110</v>
      </c>
      <c r="B57" s="1" t="s">
        <v>71</v>
      </c>
      <c r="C57" s="1">
        <v>1</v>
      </c>
      <c r="D57" s="1" t="s">
        <v>38</v>
      </c>
      <c r="E57" s="1">
        <v>50</v>
      </c>
      <c r="F57" s="1">
        <v>69.343012650000006</v>
      </c>
      <c r="G57" s="1">
        <v>13.74407467</v>
      </c>
      <c r="H57" s="1">
        <v>6.4730137020000003</v>
      </c>
      <c r="I57" s="1">
        <v>1.379237786</v>
      </c>
      <c r="J57" s="1">
        <v>7.8522514880000003</v>
      </c>
      <c r="K57" s="1">
        <v>0.8949942005180892</v>
      </c>
      <c r="L57" s="1">
        <v>11.35</v>
      </c>
      <c r="M57" s="1">
        <v>4.8899999999999997</v>
      </c>
      <c r="N57" s="1">
        <v>4.4909983279999999</v>
      </c>
      <c r="O57" s="1">
        <v>0.42480000000000001</v>
      </c>
      <c r="P57" s="1">
        <v>49.979199999999999</v>
      </c>
      <c r="Q57" s="1">
        <v>47.36</v>
      </c>
      <c r="R57" s="1">
        <v>0.26079999999999998</v>
      </c>
      <c r="S57" s="1">
        <v>1188.5999999999999</v>
      </c>
      <c r="T57" s="1">
        <v>262.8</v>
      </c>
      <c r="U57" s="1">
        <v>197.76</v>
      </c>
      <c r="V57" s="1">
        <v>4.9800000000000004</v>
      </c>
      <c r="W57" s="1">
        <v>247.35</v>
      </c>
      <c r="X57" s="1">
        <v>5</v>
      </c>
      <c r="Y57" s="1">
        <v>18.47826087</v>
      </c>
      <c r="Z57" s="1">
        <v>48384321.899999999</v>
      </c>
      <c r="AA57" s="1">
        <v>34981666.079999998</v>
      </c>
      <c r="AB57" s="1">
        <v>17176095.329999998</v>
      </c>
      <c r="AC57" s="1">
        <v>246427.33960000001</v>
      </c>
      <c r="AD57" s="1">
        <v>383652.68219999998</v>
      </c>
      <c r="AE57" s="1">
        <v>904827.69189999998</v>
      </c>
      <c r="AF57" s="1">
        <v>10767</v>
      </c>
      <c r="AG57" s="1">
        <v>1873</v>
      </c>
      <c r="AH57">
        <v>8.8309719519263581</v>
      </c>
      <c r="AI57">
        <v>86</v>
      </c>
      <c r="AJ57" s="2">
        <v>79</v>
      </c>
      <c r="AK57">
        <v>4.1216731830000004</v>
      </c>
      <c r="AL57" s="1">
        <v>4.34479518394068</v>
      </c>
      <c r="AM57">
        <v>5.748531767218366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Ncont</vt:lpstr>
      <vt:lpstr>Ncess</vt:lpstr>
      <vt:lpstr>Nadd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</dc:creator>
  <cp:lastModifiedBy>Microsoft Office User</cp:lastModifiedBy>
  <dcterms:created xsi:type="dcterms:W3CDTF">2015-06-05T18:19:34Z</dcterms:created>
  <dcterms:modified xsi:type="dcterms:W3CDTF">2023-12-22T01:43:00Z</dcterms:modified>
</cp:coreProperties>
</file>