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14160" windowHeight="6165" activeTab="2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H10" i="3"/>
  <c r="I10" i="3"/>
  <c r="J10" i="3"/>
  <c r="K10" i="3"/>
  <c r="L10" i="3"/>
  <c r="M10" i="3"/>
  <c r="N10" i="3"/>
  <c r="B10" i="3"/>
  <c r="C10" i="2"/>
  <c r="D10" i="2"/>
  <c r="E10" i="2"/>
  <c r="F10" i="2"/>
  <c r="G10" i="2"/>
  <c r="H10" i="2"/>
  <c r="I10" i="2"/>
  <c r="J10" i="2"/>
  <c r="K10" i="2"/>
  <c r="L10" i="2"/>
  <c r="M10" i="2"/>
  <c r="N10" i="2"/>
  <c r="B10" i="2"/>
  <c r="C9" i="1" l="1"/>
  <c r="D9" i="1"/>
  <c r="E9" i="1"/>
  <c r="F9" i="1"/>
  <c r="G9" i="1"/>
  <c r="H9" i="1"/>
  <c r="I9" i="1"/>
  <c r="J9" i="1"/>
  <c r="K9" i="1"/>
  <c r="L9" i="1"/>
  <c r="M9" i="1"/>
  <c r="B9" i="1"/>
</calcChain>
</file>

<file path=xl/sharedStrings.xml><?xml version="1.0" encoding="utf-8"?>
<sst xmlns="http://schemas.openxmlformats.org/spreadsheetml/2006/main" count="60" uniqueCount="33">
  <si>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</si>
  <si>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</si>
  <si>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</si>
  <si>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</si>
  <si>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</si>
  <si>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</si>
  <si>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</si>
  <si>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</si>
  <si>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</si>
  <si>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</si>
  <si>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</si>
  <si>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</si>
  <si>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</si>
  <si>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</si>
  <si>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</si>
  <si>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</si>
  <si>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</si>
  <si>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</si>
  <si>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</si>
  <si>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</si>
  <si>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</si>
  <si>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</si>
  <si>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</si>
  <si>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</si>
  <si>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</si>
  <si>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</si>
  <si>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</si>
  <si>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</si>
  <si>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>Mock-up wishlist</t>
  </si>
  <si>
    <t>16/03/2015</t>
  </si>
  <si>
    <t>Common Category</t>
  </si>
  <si>
    <t xml:space="preserve">HOME </t>
  </si>
  <si>
    <t xml:space="preserve">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</si>
</sst>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9" totalsRowCount="1" headerRowDxfId="2">
  <autoFilter ref="A1:M8"/>
  <tableColumns count="13">
    <tableColumn id="1" name="Column1"/>
    <tableColumn id="2" name="10/03/2014" totalsRowFunction="custom">
      <totalsRowFormula>SUM(Table24[10/03/2014])</totalsRowFormula>
    </tableColumn>
    <tableColumn id="3" name="11/03/2014" totalsRowFunction="custom">
      <totalsRowFormula>SUM(Table24[11/03/2014])</totalsRowFormula>
    </tableColumn>
    <tableColumn id="4" name="12/03/2014" totalsRowFunction="custom">
      <totalsRowFormula>SUM(Table24[12/03/2014])</totalsRowFormula>
    </tableColumn>
    <tableColumn id="5" name="13/03/2014" totalsRowFunction="custom">
      <totalsRowFormula>SUM(Table24[13/03/2014])</totalsRowFormula>
    </tableColumn>
    <tableColumn id="6" name="14/03/2014" totalsRowFunction="custom">
      <totalsRowFormula>SUM(Table24[14/03/2014])</totalsRowFormula>
    </tableColumn>
    <tableColumn id="7" name="15/03/2014" totalsRowFunction="custom">
      <totalsRowFormula>SUM(Table24[15/03/2014])</totalsRowFormula>
    </tableColumn>
    <tableColumn id="8" name="17/03/2014" totalsRowFunction="custom">
      <totalsRowFormula>SUM(Table24[17/03/2014])</totalsRowFormula>
    </tableColumn>
    <tableColumn id="9" name="18/03/2014" totalsRowFunction="custom">
      <totalsRowFormula>SUM(Table24[18/03/2014])</totalsRowFormula>
    </tableColumn>
    <tableColumn id="10" name="19/03/2014" totalsRowFunction="custom">
      <totalsRowFormula>SUM(Table24[19/03/2014])</totalsRowFormula>
    </tableColumn>
    <tableColumn id="11" name="20/03/2014" totalsRowFunction="custom">
      <totalsRowFormula>SUM(Table24[20/03/2014])</totalsRowFormula>
    </tableColumn>
    <tableColumn id="12" name="21/03/2014" totalsRowFunction="custom">
      <totalsRowFormula>SUM(Table24[21/03/2014])</totalsRowFormula>
    </tableColumn>
    <tableColumn id="13" name="22/03/2014" totalsRowFunction="custom">
      <totalsRowFormula>SUM(Table24[22/03/2014])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0" totalsRowCount="1" headerRowDxfId="1">
  <autoFilter ref="A1:N10"/>
  <tableColumns count="14">
    <tableColumn id="1" name="Column1"/>
    <tableColumn id="2" name="10/03/2014" totalsRowFunction="custom">
      <totalsRowFormula>SUM(Table2[10/03/2014])</totalsRowFormula>
    </tableColumn>
    <tableColumn id="3" name="11/03/2014" totalsRowFunction="custom">
      <totalsRowFormula>SUM(Table2[11/03/2014])</totalsRowFormula>
    </tableColumn>
    <tableColumn id="4" name="12/03/2014" totalsRowFunction="custom">
      <totalsRowFormula>SUM(Table2[12/03/2014])</totalsRowFormula>
    </tableColumn>
    <tableColumn id="5" name="13/03/2014" totalsRowFunction="custom">
      <totalsRowFormula>SUM(Table2[13/03/2014])</totalsRowFormula>
    </tableColumn>
    <tableColumn id="6" name="14/03/2014" totalsRowFunction="custom">
      <totalsRowFormula>SUM(Table2[14/03/2014])</totalsRowFormula>
    </tableColumn>
    <tableColumn id="7" name="15/03/2014" totalsRowFunction="custom">
      <totalsRowFormula>SUM(Table2[15/03/2014])</totalsRowFormula>
    </tableColumn>
    <tableColumn id="14" name="16/03/2015" totalsRowFunction="custom">
      <totalsRowFormula>SUM(Table2[16/03/2015])</totalsRowFormula>
    </tableColumn>
    <tableColumn id="8" name="17/03/2014" totalsRowFunction="custom">
      <totalsRowFormula>SUM(Table2[17/03/2014])</totalsRowFormula>
    </tableColumn>
    <tableColumn id="9" name="18/03/2014" totalsRowFunction="custom">
      <totalsRowFormula>SUM(Table2[18/03/2014])</totalsRowFormula>
    </tableColumn>
    <tableColumn id="10" name="19/03/2014" totalsRowFunction="custom">
      <totalsRowFormula>SUM(Table2[19/03/2014])</totalsRowFormula>
    </tableColumn>
    <tableColumn id="11" name="20/03/2014" totalsRowFunction="custom">
      <totalsRowFormula>SUM(Table2[20/03/2014])</totalsRowFormula>
    </tableColumn>
    <tableColumn id="12" name="21/03/2014" totalsRowFunction="custom">
      <totalsRowFormula>SUM(Table2[21/03/2014])</totalsRowFormula>
    </tableColumn>
    <tableColumn id="13" name="22/03/2014" totalsRowFunction="custom">
      <totalsRowFormula>SUM(Table2[22/03/2014])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10" totalsRowCount="1" headerRowDxfId="0">
  <autoFilter ref="A1:N10"/>
  <tableColumns count="14">
    <tableColumn id="1" name="Column1"/>
    <tableColumn id="2" name="10/03/2014" totalsRowFunction="custom">
      <totalsRowFormula>SUM(Table22[10/03/2014])</totalsRowFormula>
    </tableColumn>
    <tableColumn id="3" name="11/03/2014" totalsRowFunction="custom">
      <totalsRowFormula>SUM(Table22[11/03/2014])</totalsRowFormula>
    </tableColumn>
    <tableColumn id="4" name="12/03/2014" totalsRowFunction="custom">
      <totalsRowFormula>SUM(Table22[12/03/2014])</totalsRowFormula>
    </tableColumn>
    <tableColumn id="5" name="13/03/2014" totalsRowFunction="custom">
      <totalsRowFormula>SUM(Table22[13/03/2014])</totalsRowFormula>
    </tableColumn>
    <tableColumn id="6" name="14/03/2014" totalsRowFunction="custom">
      <totalsRowFormula>SUM(Table22[14/03/2014])</totalsRowFormula>
    </tableColumn>
    <tableColumn id="7" name="15/03/2014" totalsRowFunction="custom">
      <totalsRowFormula>SUM(Table22[15/03/2014])</totalsRowFormula>
    </tableColumn>
    <tableColumn id="15" name="16/03/2015" totalsRowFunction="custom">
      <totalsRowFormula>SUM(Table22[16/03/2015])</totalsRowFormula>
    </tableColumn>
    <tableColumn id="8" name="17/03/2014" totalsRowFunction="custom">
      <totalsRowFormula>SUM(Table22[17/03/2014])</totalsRowFormula>
    </tableColumn>
    <tableColumn id="9" name="18/03/2014" totalsRowFunction="custom">
      <totalsRowFormula>SUM(Table22[18/03/2014])</totalsRowFormula>
    </tableColumn>
    <tableColumn id="10" name="19/03/2014" totalsRowFunction="custom">
      <totalsRowFormula>SUM(Table22[19/03/2014])</totalsRowFormula>
    </tableColumn>
    <tableColumn id="11" name="20/03/2014" totalsRowFunction="custom">
      <totalsRowFormula>SUM(Table22[20/03/2014])</totalsRowFormula>
    </tableColumn>
    <tableColumn id="12" name="21/03/2014" totalsRowFunction="custom">
      <totalsRowFormula>SUM(Table22[21/03/2014])</totalsRowFormula>
    </tableColumn>
    <tableColumn id="13" name="22/03/2014" totalsRowFunction="custom">
      <totalsRowFormula>SUM(Table22[22/03/2014])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K9" sqref="K9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2</v>
      </c>
      <c r="M5">
        <v>3</v>
      </c>
    </row>
    <row r="6" spans="1:13" x14ac:dyDescent="0.25">
      <c r="A6" t="s">
        <v>26</v>
      </c>
      <c r="F6">
        <v>3</v>
      </c>
      <c r="G6">
        <v>1</v>
      </c>
      <c r="K6">
        <v>3</v>
      </c>
      <c r="L6">
        <v>3</v>
      </c>
    </row>
    <row r="7" spans="1:13" x14ac:dyDescent="0.25">
      <c r="A7" t="s">
        <v>27</v>
      </c>
      <c r="G7">
        <v>2</v>
      </c>
    </row>
    <row r="8" spans="1:13" x14ac:dyDescent="0.25">
      <c r="A8" t="s">
        <v>30</v>
      </c>
      <c r="M8">
        <v>3</v>
      </c>
    </row>
    <row r="9" spans="1:13" x14ac:dyDescent="0.25">
      <c r="B9">
        <f>SUM(Table24[10/03/2014])</f>
        <v>4</v>
      </c>
      <c r="C9">
        <f>SUM(Table24[11/03/2014])</f>
        <v>4</v>
      </c>
      <c r="D9">
        <f>SUM(Table24[12/03/2014])</f>
        <v>4</v>
      </c>
      <c r="E9">
        <f>SUM(Table24[13/03/2014])</f>
        <v>4</v>
      </c>
      <c r="F9">
        <f>SUM(Table24[14/03/2014])</f>
        <v>4</v>
      </c>
      <c r="G9">
        <f>SUM(Table24[15/03/2014])</f>
        <v>4</v>
      </c>
      <c r="H9">
        <f>SUM(Table24[17/03/2014])</f>
        <v>4</v>
      </c>
      <c r="I9">
        <f>SUM(Table24[18/03/2014])</f>
        <v>1</v>
      </c>
      <c r="J9">
        <f>SUM(Table24[19/03/2014])</f>
        <v>3</v>
      </c>
      <c r="K9">
        <f>SUM(Table24[20/03/2014])</f>
        <v>4</v>
      </c>
      <c r="L9">
        <f>SUM(Table24[21/03/2014])</f>
        <v>4</v>
      </c>
      <c r="M9">
        <f>SUM(Table24[22/03/2014])</f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I10" sqref="I10:K10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  <c r="J7">
        <v>4</v>
      </c>
    </row>
    <row r="8" spans="1:19" x14ac:dyDescent="0.25">
      <c r="A8" t="s">
        <v>20</v>
      </c>
      <c r="E8">
        <v>4</v>
      </c>
      <c r="K8">
        <v>4</v>
      </c>
    </row>
    <row r="9" spans="1:19" x14ac:dyDescent="0.25">
      <c r="A9" t="s">
        <v>21</v>
      </c>
      <c r="D9">
        <v>4</v>
      </c>
    </row>
    <row r="10" spans="1:19" x14ac:dyDescent="0.25">
      <c r="B10">
        <f>SUM(Table2[10/03/2014])</f>
        <v>4</v>
      </c>
      <c r="C10">
        <f>SUM(Table2[11/03/2014])</f>
        <v>4</v>
      </c>
      <c r="D10">
        <f>SUM(Table2[12/03/2014])</f>
        <v>4</v>
      </c>
      <c r="E10">
        <f>SUM(Table2[13/03/2014])</f>
        <v>4</v>
      </c>
      <c r="F10">
        <f>SUM(Table2[14/03/2014])</f>
        <v>4</v>
      </c>
      <c r="G10">
        <f>SUM(Table2[15/03/2014])</f>
        <v>4</v>
      </c>
      <c r="H10">
        <f>SUM(Table2[16/03/2015])</f>
        <v>0</v>
      </c>
      <c r="I10">
        <f>SUM(Table2[17/03/2014])</f>
        <v>4</v>
      </c>
      <c r="J10">
        <f>SUM(Table2[18/03/2014])</f>
        <v>4</v>
      </c>
      <c r="K10">
        <f>SUM(Table2[19/03/2014])</f>
        <v>4</v>
      </c>
      <c r="L10">
        <f>SUM(Table2[20/03/2014])</f>
        <v>0</v>
      </c>
      <c r="M10">
        <f>SUM(Table2[21/03/2014])</f>
        <v>0</v>
      </c>
      <c r="N10">
        <f>SUM(Table2[22/03/2014])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workbookViewId="0">
      <selection activeCell="B10" sqref="B10:N10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28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  <row r="4" spans="1:14" x14ac:dyDescent="0.25">
      <c r="A4" t="s">
        <v>31</v>
      </c>
      <c r="N4">
        <v>4</v>
      </c>
    </row>
    <row r="5" spans="1:14" x14ac:dyDescent="0.25">
      <c r="A5" t="s">
        <v>32</v>
      </c>
      <c r="N5">
        <v>4</v>
      </c>
    </row>
    <row r="10" spans="1:14" x14ac:dyDescent="0.25">
      <c r="B10">
        <f>SUM(Table22[10/03/2014])</f>
        <v>4</v>
      </c>
      <c r="C10">
        <f>SUM(Table22[11/03/2014])</f>
        <v>0</v>
      </c>
      <c r="D10">
        <f>SUM(Table22[12/03/2014])</f>
        <v>0</v>
      </c>
      <c r="E10">
        <f>SUM(Table22[13/03/2014])</f>
        <v>4</v>
      </c>
      <c r="F10">
        <f>SUM(Table22[14/03/2014])</f>
        <v>0</v>
      </c>
      <c r="G10">
        <f>SUM(Table22[15/03/2014])</f>
        <v>0</v>
      </c>
      <c r="H10">
        <f>SUM(Table22[16/03/2015])</f>
        <v>12</v>
      </c>
      <c r="I10">
        <f>SUM(Table22[17/03/2014])</f>
        <v>0</v>
      </c>
      <c r="J10">
        <f>SUM(Table22[18/03/2014])</f>
        <v>0</v>
      </c>
      <c r="K10">
        <f>SUM(Table22[19/03/2014])</f>
        <v>0</v>
      </c>
      <c r="L10">
        <f>SUM(Table22[20/03/2014])</f>
        <v>0</v>
      </c>
      <c r="M10">
        <f>SUM(Table22[21/03/2014])</f>
        <v>0</v>
      </c>
      <c r="N10">
        <f>SUM(Table22[22/03/2014])</f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2014-03-30T14:27:29Z</dcterms:modified>
</cp:coreProperties>
</file>