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</calcChain>
</file>

<file path=xl/sharedStrings.xml><?xml version="1.0" encoding="utf-8"?>
<sst xmlns="http://schemas.openxmlformats.org/spreadsheetml/2006/main" count="42" uniqueCount="28">
  <si>
    <t>Name</t>
  </si>
  <si>
    <t>order history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</si>
  <si>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</si>
  <si>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</si>
  <si>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</si>
  <si>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</si>
  <si>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</si>
  <si>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</si>
  <si>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</si>
  <si>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</si>
  <si>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</si>
  <si>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</si>
  <si>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</si>
  <si>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</si>
  <si>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</si>
  <si>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</si>
  <si>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Cắt giao diện màn hình list</t>
  </si>
  <si>
    <t>Update mầu mới</t>
  </si>
  <si>
    <t>Commit UI màn hình List</t>
  </si>
  <si>
    <t>Chỉnh sửa màu menu, header và hợp nhất class cho slide</t>
  </si>
  <si>
    <t>Include facebook plugin cho comment, và facebook API cho share</t>
  </si>
  <si>
    <t>metting + Màn hình main của Admin.
Sửa css màn hình home</t>
  </si>
  <si>
    <t>Cập nhật màn hình seller, user, product.</t>
  </si>
  <si>
    <t>Màn hình list đã xong, bổ sung seller name &amp; view cho những chỗ còn thiếu</t>
  </si>
  <si>
    <t>Tích hợp thanh toán ngân lượng</t>
  </si>
  <si>
    <t xml:space="preserve">model cho ngân lượng </t>
  </si>
  <si>
    <t>HTML Page</t>
  </si>
  <si>
    <t>Cập nhật flow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</si>
</sst>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3" totalsRowCount="1" headerRowDxfId="1">
  <autoFilter ref="A1:O12"/>
  <tableColumns count="15">
    <tableColumn id="1" name="order history"/>
    <tableColumn id="2" name="05/05/2014" totalsRowFunction="custom">
      <totalsRowFormula>SUM(Table2[05/05/2014])</totalsRowFormula>
    </tableColumn>
    <tableColumn id="3" name="06/05/2014" totalsRowFunction="custom">
      <totalsRowFormula>SUM(Table2[06/05/2014])</totalsRowFormula>
    </tableColumn>
    <tableColumn id="4" name="07/05/2014" totalsRowFunction="custom">
      <totalsRowFormula>SUM(Table2[07/05/2014])</totalsRowFormula>
    </tableColumn>
    <tableColumn id="5" name="08/05/2014" totalsRowFunction="custom">
      <totalsRowFormula>SUM(Table2[08/05/2014])</totalsRowFormula>
    </tableColumn>
    <tableColumn id="6" name="09/05/2014" totalsRowFunction="custom">
      <totalsRowFormula>SUM(Table2[09/05/2014])</totalsRowFormula>
    </tableColumn>
    <tableColumn id="7" name="10/05/2014" totalsRowFunction="custom">
      <totalsRowFormula>SUM(Table2[10/05/2014])</totalsRowFormula>
    </tableColumn>
    <tableColumn id="8" name="11/05/2014" totalsRowFunction="custom">
      <totalsRowFormula>SUM(Table2[11/05/2014])</totalsRowFormula>
    </tableColumn>
    <tableColumn id="9" name="12/05/2014" totalsRowFunction="custom">
      <totalsRowFormula>SUM(Table2[12/05/2014])</totalsRowFormula>
    </tableColumn>
    <tableColumn id="10" name="13/05/2014" totalsRowFunction="custom">
      <totalsRowFormula>SUM(Table2[13/05/2014])</totalsRowFormula>
    </tableColumn>
    <tableColumn id="11" name="14/05/2014" totalsRowFunction="custom">
      <totalsRowFormula>SUM(Table2[14/05/2014])</totalsRowFormula>
    </tableColumn>
    <tableColumn id="12" name="15/05/2014" totalsRowFunction="custom">
      <totalsRowFormula>SUM(Table2[15/05/2014])</totalsRowFormula>
    </tableColumn>
    <tableColumn id="13" name="16/05/2014" totalsRowFunction="custom">
      <totalsRowFormula>SUM(Table2[16/05/2014])</totalsRowFormula>
    </tableColumn>
    <tableColumn id="14" name="17/05/2014" totalsRowFunction="custom">
      <totalsRowFormula>SUM(Table2[17/05/2014])</totalsRowFormula>
    </tableColumn>
    <tableColumn id="15" name="18/05/2014" totalsRowFunction="custom">
      <totalsRowFormula>SUM(Table2[18/05/2014])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Name"/>
    <tableColumn id="2" name="05/05/2014" totalsRowFunction="custom">
      <totalsRowFormula>SUM(Table24[05/05/2014])</totalsRowFormula>
    </tableColumn>
    <tableColumn id="3" name="06/05/2014" totalsRowFunction="custom">
      <totalsRowFormula>SUM(Table24[06/05/2014])</totalsRowFormula>
    </tableColumn>
    <tableColumn id="4" name="07/05/2014" totalsRowFunction="custom">
      <totalsRowFormula>SUM(Table24[07/05/2014])</totalsRowFormula>
    </tableColumn>
    <tableColumn id="5" name="08/05/2014" totalsRowFunction="custom">
      <totalsRowFormula>SUM(Table24[08/05/2014])</totalsRowFormula>
    </tableColumn>
    <tableColumn id="6" name="09/05/2014" totalsRowFunction="custom">
      <totalsRowFormula>SUM(Table24[09/05/2014])</totalsRowFormula>
    </tableColumn>
    <tableColumn id="7" name="10/05/2014" totalsRowFunction="custom">
      <totalsRowFormula>SUM(Table24[10/05/2014])</totalsRowFormula>
    </tableColumn>
    <tableColumn id="8" name="11/05/2014" totalsRowFunction="custom">
      <totalsRowFormula>SUM(Table24[11/05/2014])</totalsRowFormula>
    </tableColumn>
    <tableColumn id="9" name="12/05/2014" totalsRowFunction="custom">
      <totalsRowFormula>SUM(Table24[12/05/2014])</totalsRowFormula>
    </tableColumn>
    <tableColumn id="10" name="13/05/2014" totalsRowFunction="custom">
      <totalsRowFormula>SUM(Table24[13/05/2014])</totalsRowFormula>
    </tableColumn>
    <tableColumn id="11" name="14/05/2014" totalsRowFunction="custom">
      <totalsRowFormula>SUM(Table24[14/05/2014])</totalsRowFormula>
    </tableColumn>
    <tableColumn id="12" name="15/05/2014" totalsRowFunction="custom">
      <totalsRowFormula>SUM(Table24[15/05/2014])</totalsRowFormula>
    </tableColumn>
    <tableColumn id="13" name="16/05/2014" totalsRowFunction="custom">
      <totalsRowFormula>SUM(Table24[16/05/2014])</totalsRowFormula>
    </tableColumn>
    <tableColumn id="14" name="17/05/2014" totalsRowFunction="custom">
      <totalsRowFormula>SUM(Table24[17/05/2014])</totalsRowFormula>
    </tableColumn>
    <tableColumn id="15" name="18/05/2014" totalsRowFunction="custom">
      <totalsRowFormula>SUM(Table24[18/05/2014])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1" workbookViewId="0">
      <selection activeCell="F23" sqref="F23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x14ac:dyDescent="0.25">
      <c r="A2" t="s">
        <v>16</v>
      </c>
      <c r="B2">
        <v>3</v>
      </c>
    </row>
    <row r="3" spans="1:18" x14ac:dyDescent="0.25">
      <c r="A3" s="2" t="s">
        <v>17</v>
      </c>
      <c r="B3">
        <v>1</v>
      </c>
    </row>
    <row r="4" spans="1:18" x14ac:dyDescent="0.25">
      <c r="A4" s="3" t="s">
        <v>18</v>
      </c>
      <c r="C4">
        <v>4</v>
      </c>
    </row>
    <row r="5" spans="1:18" ht="30" x14ac:dyDescent="0.25">
      <c r="A5" s="2" t="s">
        <v>20</v>
      </c>
      <c r="D5">
        <v>4</v>
      </c>
    </row>
    <row r="6" spans="1:18" ht="30" x14ac:dyDescent="0.25">
      <c r="A6" s="2" t="s">
        <v>21</v>
      </c>
      <c r="F6">
        <v>4</v>
      </c>
    </row>
    <row r="7" spans="1:18" x14ac:dyDescent="0.25">
      <c r="A7" s="3" t="s">
        <v>22</v>
      </c>
      <c r="G7">
        <v>7</v>
      </c>
    </row>
    <row r="8" spans="1:18" x14ac:dyDescent="0.25">
      <c r="A8" t="s">
        <v>24</v>
      </c>
      <c r="H8">
        <v>4</v>
      </c>
    </row>
    <row r="9" spans="1:18" x14ac:dyDescent="0.25">
      <c r="A9" t="s">
        <v>25</v>
      </c>
      <c r="I9">
        <v>3</v>
      </c>
      <c r="J9">
        <v>4</v>
      </c>
      <c r="K9">
        <v>5</v>
      </c>
    </row>
    <row r="10" spans="1:18" x14ac:dyDescent="0.25">
      <c r="A10" t="s">
        <v>26</v>
      </c>
      <c r="I10">
        <v>2</v>
      </c>
    </row>
    <row r="11" spans="1:18" x14ac:dyDescent="0.25">
      <c r="A11" t="s">
        <v>27</v>
      </c>
      <c r="L11">
        <v>5</v>
      </c>
    </row>
    <row r="13" spans="1:18" x14ac:dyDescent="0.25">
      <c r="B13">
        <f>SUM(Table2[05/05/2014])</f>
        <v>4</v>
      </c>
      <c r="C13">
        <f>SUM(Table2[06/05/2014])</f>
        <v>4</v>
      </c>
      <c r="D13">
        <f>SUM(Table2[07/05/2014])</f>
        <v>4</v>
      </c>
      <c r="E13">
        <f>SUM(Table2[08/05/2014])</f>
        <v>0</v>
      </c>
      <c r="F13">
        <f>SUM(Table2[09/05/2014])</f>
        <v>4</v>
      </c>
      <c r="G13">
        <f>SUM(Table2[10/05/2014])</f>
        <v>7</v>
      </c>
      <c r="H13">
        <f>SUM(Table2[11/05/2014])</f>
        <v>4</v>
      </c>
      <c r="I13">
        <f>SUM(Table2[12/05/2014])</f>
        <v>5</v>
      </c>
      <c r="J13">
        <f>SUM(Table2[13/05/2014])</f>
        <v>4</v>
      </c>
      <c r="K13">
        <f>SUM(Table2[14/05/2014])</f>
        <v>5</v>
      </c>
      <c r="L13">
        <f>SUM(Table2[15/05/2014])</f>
        <v>5</v>
      </c>
      <c r="M13">
        <f>SUM(Table2[16/05/2014])</f>
        <v>0</v>
      </c>
      <c r="N13">
        <f>SUM(Table2[17/05/2014])</f>
        <v>0</v>
      </c>
      <c r="O13">
        <f>SUM(Table2[18/05/2014])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H8" sqref="H8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5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29.25" x14ac:dyDescent="0.25">
      <c r="A2" s="4" t="s">
        <v>19</v>
      </c>
      <c r="C2">
        <v>4</v>
      </c>
    </row>
    <row r="3" spans="1:15" ht="30" x14ac:dyDescent="0.25">
      <c r="A3" s="2" t="s">
        <v>23</v>
      </c>
      <c r="H3">
        <v>8</v>
      </c>
    </row>
    <row r="10" spans="1:15" x14ac:dyDescent="0.25">
      <c r="B10">
        <f>SUM(Table24[05/05/2014])</f>
        <v>0</v>
      </c>
      <c r="C10">
        <f>SUM(Table24[06/05/2014])</f>
        <v>4</v>
      </c>
      <c r="D10">
        <f>SUM(Table24[07/05/2014])</f>
        <v>0</v>
      </c>
      <c r="E10">
        <f>SUM(Table24[08/05/2014])</f>
        <v>0</v>
      </c>
      <c r="F10">
        <f>SUM(Table24[09/05/2014])</f>
        <v>0</v>
      </c>
      <c r="G10">
        <f>SUM(Table24[10/05/2014])</f>
        <v>0</v>
      </c>
      <c r="H10">
        <f>SUM(Table24[11/05/2014])</f>
        <v>8</v>
      </c>
      <c r="I10">
        <f>SUM(Table24[12/05/2014])</f>
        <v>0</v>
      </c>
      <c r="J10">
        <f>SUM(Table24[13/05/2014])</f>
        <v>0</v>
      </c>
      <c r="K10">
        <f>SUM(Table24[14/05/2014])</f>
        <v>0</v>
      </c>
      <c r="L10">
        <f>SUM(Table24[15/05/2014])</f>
        <v>0</v>
      </c>
      <c r="M10">
        <f>SUM(Table24[16/05/2014])</f>
        <v>0</v>
      </c>
      <c r="N10">
        <f>SUM(Table24[17/05/2014])</f>
        <v>0</v>
      </c>
      <c r="O10">
        <f>SUM(Table24[18/05/2014])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2014-05-15T16:24:25Z</dcterms:modified>
</cp:coreProperties>
</file>