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\Project-e\Github\docs\Sprint 3 - 2303 To 0504\"/>
    </mc:Choice>
  </mc:AlternateContent>
  <bookViews>
    <workbookView xWindow="0" yWindow="0" windowWidth="14160" windowHeight="6165" activeTab="1"/>
  </bookViews>
  <sheets>
    <sheet name="ANLT" sheetId="1" r:id="rId1"/>
    <sheet name="ANHD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B10" i="3"/>
  <c r="C10" i="1"/>
  <c r="D10" i="1"/>
  <c r="E10" i="1"/>
  <c r="F10" i="1"/>
  <c r="G10" i="1"/>
  <c r="H10" i="1"/>
  <c r="I10" i="1"/>
  <c r="J10" i="1"/>
  <c r="K10" i="1"/>
  <c r="L10" i="1"/>
  <c r="M10" i="1"/>
  <c r="B10" i="1"/>
  <c r="A11" i="1" l="1"/>
</calcChain>
</file>

<file path=xl/sharedStrings.xml><?xml version="1.0" encoding="utf-8"?>
<sst xmlns="http://schemas.openxmlformats.org/spreadsheetml/2006/main" count="42" uniqueCount="28">
  <si>
    <t>Column1</t>
  </si>
  <si>
    <t>22/03/2014</t>
  </si>
  <si>
    <t xml:space="preserve">Refactor và cấu trúc dự án 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</si>
  <si>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</si>
  <si>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</si>
  <si>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</si>
  <si>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</si>
  <si>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</si>
  <si>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</si>
  <si>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</si>
  <si>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</si>
  <si>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</si>
  <si>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</si>
  <si>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</si>
  <si>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</si>
  <si>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Registor</t>
  </si>
  <si>
    <t xml:space="preserve">File URL Controller </t>
  </si>
  <si>
    <t>Chỉnh sửa cấu trúc DB</t>
  </si>
  <si>
    <t>Database portal</t>
  </si>
  <si>
    <t>ORM</t>
  </si>
  <si>
    <t>Database subsystem</t>
  </si>
  <si>
    <t xml:space="preserve">Account biz and model </t>
  </si>
  <si>
    <t>Facebook register - login</t>
  </si>
  <si>
    <t>Facebook Login refactor</t>
  </si>
  <si>
    <t>Multidb</t>
  </si>
  <si>
    <t xml:space="preserve">Planing &amp; create report </t>
  </si>
  <si>
    <t>Email</t>
  </si>
  <si>
    <t>Meeting về data struct và  data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</si>
</sst>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24" displayName="Table24" ref="A1:M10" totalsRowCount="1" headerRowDxfId="1">
  <autoFilter ref="A1:M9"/>
  <tableColumns count="13">
    <tableColumn id="1" name="Column1"/>
    <tableColumn id="2" name="24/03/2014" totalsRowFunction="custom">
      <totalsRowFormula>SUM(Table24[24/03/2014])</totalsRowFormula>
    </tableColumn>
    <tableColumn id="3" name="25/03/2014" totalsRowFunction="custom">
      <totalsRowFormula>SUM(Table24[25/03/2014])</totalsRowFormula>
    </tableColumn>
    <tableColumn id="4" name="26/03/2014" totalsRowFunction="custom">
      <totalsRowFormula>SUM(Table24[26/03/2014])</totalsRowFormula>
    </tableColumn>
    <tableColumn id="5" name="27/03/2014" totalsRowFunction="custom">
      <totalsRowFormula>SUM(Table24[27/03/2014])</totalsRowFormula>
    </tableColumn>
    <tableColumn id="6" name="28/03/2014" totalsRowFunction="custom">
      <totalsRowFormula>SUM(Table24[28/03/2014])</totalsRowFormula>
    </tableColumn>
    <tableColumn id="7" name="29/03/2014" totalsRowFunction="custom">
      <totalsRowFormula>SUM(Table24[29/03/2014])</totalsRowFormula>
    </tableColumn>
    <tableColumn id="8" name="30/03/2014" totalsRowFunction="custom">
      <totalsRowFormula>SUM(Table24[30/03/2014])</totalsRowFormula>
    </tableColumn>
    <tableColumn id="9" name="31/03/2014" totalsRowFunction="custom">
      <totalsRowFormula>SUM(Table24[31/03/2014])</totalsRowFormula>
    </tableColumn>
    <tableColumn id="10" name="01/04/2014" totalsRowFunction="custom">
      <totalsRowFormula>SUM(Table24[01/04/2014])</totalsRowFormula>
    </tableColumn>
    <tableColumn id="11" name="02/04/2014" totalsRowFunction="custom">
      <totalsRowFormula>SUM(Table24[02/04/2014])</totalsRowFormula>
    </tableColumn>
    <tableColumn id="12" name="03/04/2014" totalsRowFunction="custom">
      <totalsRowFormula>SUM(Table24[03/04/2014])</totalsRowFormula>
    </tableColumn>
    <tableColumn id="13" name="04/04/2014" totalsRowFunction="custom">
      <totalsRowFormula>SUM(Table24[04/04/2014])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N10" totalsRowCount="1" headerRowDxfId="0">
  <autoFilter ref="A1:N9"/>
  <tableColumns count="14">
    <tableColumn id="1" name="Column1"/>
    <tableColumn id="2" name="24/03/2014" totalsRowFunction="custom">
      <totalsRowFormula>SUM(Table22[24/03/2014])</totalsRowFormula>
    </tableColumn>
    <tableColumn id="3" name="25/03/2014" totalsRowFunction="custom">
      <totalsRowFormula>SUM(Table22[25/03/2014])</totalsRowFormula>
    </tableColumn>
    <tableColumn id="4" name="26/03/2014" totalsRowFunction="custom">
      <totalsRowFormula>SUM(Table22[26/03/2014])</totalsRowFormula>
    </tableColumn>
    <tableColumn id="5" name="27/03/2014" totalsRowFunction="custom">
      <totalsRowFormula>SUM(Table22[27/03/2014])</totalsRowFormula>
    </tableColumn>
    <tableColumn id="6" name="28/03/2014" totalsRowFunction="custom">
      <totalsRowFormula>SUM(Table22[28/03/2014])</totalsRowFormula>
    </tableColumn>
    <tableColumn id="7" name="29/03/2014"/>
    <tableColumn id="15" name="30/03/2014"/>
    <tableColumn id="8" name="31/03/2014"/>
    <tableColumn id="9" name="01/04/2014"/>
    <tableColumn id="10" name="02/04/2014"/>
    <tableColumn id="11" name="03/04/2014"/>
    <tableColumn id="12" name="04/04/2014"/>
    <tableColumn id="13" name="22/03/20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5" sqref="C15"/>
    </sheetView>
  </sheetViews>
  <sheetFormatPr defaultRowHeight="15" x14ac:dyDescent="0.25"/>
  <cols>
    <col min="1" max="1" width="36.140625" customWidth="1"/>
    <col min="2" max="13" width="13" bestFit="1" customWidth="1"/>
  </cols>
  <sheetData>
    <row r="1" spans="1:13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25">
      <c r="A2" t="s">
        <v>2</v>
      </c>
      <c r="B2">
        <v>4</v>
      </c>
    </row>
    <row r="3" spans="1:13" x14ac:dyDescent="0.25">
      <c r="A3" t="s">
        <v>15</v>
      </c>
      <c r="C3">
        <v>4</v>
      </c>
      <c r="E3">
        <v>4</v>
      </c>
      <c r="F3">
        <v>3</v>
      </c>
    </row>
    <row r="4" spans="1:13" x14ac:dyDescent="0.25">
      <c r="A4" t="s">
        <v>18</v>
      </c>
      <c r="D4">
        <v>2</v>
      </c>
    </row>
    <row r="5" spans="1:13" x14ac:dyDescent="0.25">
      <c r="A5" t="s">
        <v>21</v>
      </c>
      <c r="D5">
        <v>2</v>
      </c>
    </row>
    <row r="6" spans="1:13" x14ac:dyDescent="0.25">
      <c r="A6" t="s">
        <v>22</v>
      </c>
      <c r="G6">
        <v>6</v>
      </c>
    </row>
    <row r="7" spans="1:13" x14ac:dyDescent="0.25">
      <c r="A7" t="s">
        <v>23</v>
      </c>
      <c r="H7">
        <v>4</v>
      </c>
    </row>
    <row r="8" spans="1:13" x14ac:dyDescent="0.25">
      <c r="A8" t="s">
        <v>25</v>
      </c>
      <c r="I8">
        <v>2</v>
      </c>
    </row>
    <row r="9" spans="1:13" x14ac:dyDescent="0.25">
      <c r="A9" t="s">
        <v>26</v>
      </c>
      <c r="I9">
        <v>2</v>
      </c>
    </row>
    <row r="10" spans="1:13" x14ac:dyDescent="0.25">
      <c r="B10">
        <f>SUM(Table24[24/03/2014])</f>
        <v>4</v>
      </c>
      <c r="C10">
        <f>SUM(Table24[25/03/2014])</f>
        <v>4</v>
      </c>
      <c r="D10">
        <f>SUM(Table24[26/03/2014])</f>
        <v>4</v>
      </c>
      <c r="E10">
        <f>SUM(Table24[27/03/2014])</f>
        <v>4</v>
      </c>
      <c r="F10">
        <f>SUM(Table24[28/03/2014])</f>
        <v>3</v>
      </c>
      <c r="G10">
        <f>SUM(Table24[29/03/2014])</f>
        <v>6</v>
      </c>
      <c r="H10">
        <f>SUM(Table24[30/03/2014])</f>
        <v>4</v>
      </c>
      <c r="I10">
        <f>SUM(Table24[31/03/2014])</f>
        <v>4</v>
      </c>
      <c r="J10">
        <f>SUM(Table24[01/04/2014])</f>
        <v>0</v>
      </c>
      <c r="K10">
        <f>SUM(Table24[02/04/2014])</f>
        <v>0</v>
      </c>
      <c r="L10">
        <f>SUM(Table24[03/04/2014])</f>
        <v>0</v>
      </c>
      <c r="M10">
        <f>SUM(Table24[04/04/2014])</f>
        <v>0</v>
      </c>
    </row>
    <row r="11" spans="1:13" x14ac:dyDescent="0.25">
      <c r="A11">
        <f>SUM(Table24[[24/03/2014]:[04/04/2014]])</f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J14" sqref="J14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4" width="13" bestFit="1" customWidth="1"/>
  </cols>
  <sheetData>
    <row r="1" spans="1:14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</v>
      </c>
    </row>
    <row r="2" spans="1:14" x14ac:dyDescent="0.25">
      <c r="A2" t="s">
        <v>2</v>
      </c>
      <c r="B2">
        <v>4</v>
      </c>
    </row>
    <row r="3" spans="1:14" x14ac:dyDescent="0.25">
      <c r="A3" t="s">
        <v>16</v>
      </c>
    </row>
    <row r="4" spans="1:14" x14ac:dyDescent="0.25">
      <c r="A4" t="s">
        <v>17</v>
      </c>
      <c r="C4">
        <v>4</v>
      </c>
      <c r="E4">
        <v>2</v>
      </c>
    </row>
    <row r="5" spans="1:14" x14ac:dyDescent="0.25">
      <c r="A5" t="s">
        <v>19</v>
      </c>
      <c r="E5">
        <v>1</v>
      </c>
      <c r="F5">
        <v>2</v>
      </c>
    </row>
    <row r="6" spans="1:14" x14ac:dyDescent="0.25">
      <c r="A6" t="s">
        <v>20</v>
      </c>
      <c r="E6">
        <v>1</v>
      </c>
    </row>
    <row r="7" spans="1:14" x14ac:dyDescent="0.25">
      <c r="A7" t="s">
        <v>24</v>
      </c>
      <c r="F7">
        <v>2</v>
      </c>
    </row>
    <row r="8" spans="1:14" x14ac:dyDescent="0.25">
      <c r="A8" t="s">
        <v>27</v>
      </c>
      <c r="I8">
        <v>2</v>
      </c>
    </row>
    <row r="10" spans="1:14" x14ac:dyDescent="0.25">
      <c r="B10">
        <f>SUM(Table22[24/03/2014])</f>
        <v>4</v>
      </c>
      <c r="C10">
        <f>SUM(Table22[25/03/2014])</f>
        <v>4</v>
      </c>
      <c r="D10">
        <f>SUM(Table22[26/03/2014])</f>
        <v>0</v>
      </c>
      <c r="E10">
        <f>SUM(Table22[27/03/2014])</f>
        <v>4</v>
      </c>
      <c r="F10">
        <f>SUM(Table22[28/03/2014])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LE AN</cp:lastModifiedBy>
  <dcterms:created xsi:type="dcterms:W3CDTF">2014-03-09T15:20:30Z</dcterms:created>
  <dcterms:modified xsi:type="dcterms:W3CDTF">2014-04-01T01:38:11Z</dcterms:modified>
</cp:coreProperties>
</file>