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</calcChain>
</file>

<file path=xl/sharedStrings.xml><?xml version="1.0" encoding="utf-8"?>
<sst xmlns="http://schemas.openxmlformats.org/spreadsheetml/2006/main" count="39" uniqueCount="24">
  <si>
    <t>Name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</si>
  <si>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</si>
  <si>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</si>
  <si>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</si>
  <si>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</si>
  <si>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</si>
  <si>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</si>
  <si>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</si>
  <si>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</si>
  <si>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</si>
  <si>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</si>
  <si>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</si>
  <si>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</si>
  <si>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</si>
  <si>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</si>
  <si>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Payment - Database</t>
  </si>
  <si>
    <t xml:space="preserve">Payment - model </t>
  </si>
  <si>
    <t>Refactor : model</t>
  </si>
  <si>
    <t xml:space="preserve">Admin Login page </t>
  </si>
  <si>
    <t xml:space="preserve">và cơ chế phân biệt giữa user và admin </t>
  </si>
  <si>
    <t>Update login subsystem</t>
  </si>
  <si>
    <t xml:space="preserve">Metting + Quản lý team task </t>
  </si>
  <si>
    <t>Hoàn thành PIN, có thể pin từ product/details/1. trong pin ta có thể làm movetocart, movetowishlist, remove mà không cần load lại trang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</si>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</sst>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0" totalsRowCount="1" headerRowDxfId="1">
  <autoFilter ref="A1:O10"/>
  <tableColumns count="15">
    <tableColumn id="1" name="Name"/>
    <tableColumn id="2" name="4/7/2014" totalsRowFunction="custom">
      <totalsRowFormula>SUM(Table2[4/7/2014])</totalsRowFormula>
    </tableColumn>
    <tableColumn id="3" name="4/8/2014" totalsRowFunction="custom">
      <totalsRowFormula>SUM(Table2[4/8/2014])</totalsRowFormula>
    </tableColumn>
    <tableColumn id="4" name="4/9/2014" totalsRowFunction="custom">
      <totalsRowFormula>SUM(Table2[4/9/2014])</totalsRowFormula>
    </tableColumn>
    <tableColumn id="5" name="4/10/2014" totalsRowFunction="custom">
      <totalsRowFormula>SUM(Table2[4/10/2014])</totalsRowFormula>
    </tableColumn>
    <tableColumn id="6" name="4/11/2014" totalsRowFunction="custom">
      <totalsRowFormula>SUM(Table2[4/11/2014])</totalsRowFormula>
    </tableColumn>
    <tableColumn id="7" name="4/12/2014" totalsRowFunction="custom">
      <totalsRowFormula>SUM(Table2[4/12/2014])</totalsRowFormula>
    </tableColumn>
    <tableColumn id="8" name="4/13/2014" totalsRowFunction="custom">
      <totalsRowFormula>SUM(Table2[4/13/2014])</totalsRowFormula>
    </tableColumn>
    <tableColumn id="9" name="4/14/2014" totalsRowFunction="custom">
      <totalsRowFormula>SUM(Table2[4/14/2014])</totalsRowFormula>
    </tableColumn>
    <tableColumn id="10" name="4/15/2014" totalsRowFunction="custom">
      <totalsRowFormula>SUM(Table2[4/15/2014])</totalsRowFormula>
    </tableColumn>
    <tableColumn id="11" name="4/16/2014" totalsRowFunction="custom">
      <totalsRowFormula>SUM(Table2[4/16/2014])</totalsRowFormula>
    </tableColumn>
    <tableColumn id="12" name="4/17/2014" totalsRowFunction="custom">
      <totalsRowFormula>SUM(Table2[4/17/2014])</totalsRowFormula>
    </tableColumn>
    <tableColumn id="13" name="4/18/2014" totalsRowFunction="custom">
      <totalsRowFormula>SUM(Table2[4/18/2014])</totalsRowFormula>
    </tableColumn>
    <tableColumn id="14" name="4/19/2014" totalsRowFunction="custom">
      <totalsRowFormula>SUM(Table2[4/19/2014])</totalsRowFormula>
    </tableColumn>
    <tableColumn id="15" name="4/20/2014" totalsRowFunction="custom">
      <totalsRowFormula>SUM(Table2[4/20/2014])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Name"/>
    <tableColumn id="2" name="4/7/2014" totalsRowFunction="custom">
      <totalsRowFormula>SUM(Table24[4/7/2014])</totalsRowFormula>
    </tableColumn>
    <tableColumn id="3" name="4/8/2014" totalsRowFunction="custom">
      <totalsRowFormula>SUM(Table24[4/8/2014])</totalsRowFormula>
    </tableColumn>
    <tableColumn id="4" name="4/9/2014" totalsRowFunction="custom">
      <totalsRowFormula>SUM(Table24[4/9/2014])</totalsRowFormula>
    </tableColumn>
    <tableColumn id="5" name="4/10/2014" totalsRowFunction="custom">
      <totalsRowFormula>SUM(Table24[4/10/2014])</totalsRowFormula>
    </tableColumn>
    <tableColumn id="6" name="4/11/2014" totalsRowFunction="custom">
      <totalsRowFormula>SUM(Table24[4/11/2014])</totalsRowFormula>
    </tableColumn>
    <tableColumn id="7" name="4/12/2014" totalsRowFunction="custom">
      <totalsRowFormula>SUM(Table24[4/12/2014])</totalsRowFormula>
    </tableColumn>
    <tableColumn id="8" name="4/13/2014" totalsRowFunction="custom">
      <totalsRowFormula>SUM(Table24[4/13/2014])</totalsRowFormula>
    </tableColumn>
    <tableColumn id="9" name="4/14/2014" totalsRowFunction="custom">
      <totalsRowFormula>SUM(Table24[4/14/2014])</totalsRowFormula>
    </tableColumn>
    <tableColumn id="10" name="4/15/2014" totalsRowFunction="custom">
      <totalsRowFormula>SUM(Table24[4/15/2014])</totalsRowFormula>
    </tableColumn>
    <tableColumn id="11" name="4/16/2014" totalsRowFunction="custom">
      <totalsRowFormula>SUM(Table24[4/16/2014])</totalsRowFormula>
    </tableColumn>
    <tableColumn id="12" name="4/17/2014" totalsRowFunction="custom">
      <totalsRowFormula>SUM(Table24[4/17/2014])</totalsRowFormula>
    </tableColumn>
    <tableColumn id="13" name="4/18/2014" totalsRowFunction="custom">
      <totalsRowFormula>SUM(Table24[4/18/2014])</totalsRowFormula>
    </tableColumn>
    <tableColumn id="14" name="4/19/2014" totalsRowFunction="custom">
      <totalsRowFormula>SUM(Table24[4/19/2014])</totalsRowFormula>
    </tableColumn>
    <tableColumn id="15" name="4/20/2014" totalsRowFunction="custom">
      <totalsRowFormula>SUM(Table24[4/20/2014])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B1" workbookViewId="0">
      <selection activeCell="G18" sqref="G18"/>
    </sheetView>
  </sheetViews>
  <sheetFormatPr defaultRowHeight="15" x14ac:dyDescent="0.25"/>
  <cols>
    <col min="1" max="1" width="39.7109375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t="s">
        <v>21</v>
      </c>
      <c r="F2">
        <v>2</v>
      </c>
      <c r="I2">
        <v>2</v>
      </c>
    </row>
    <row r="3" spans="1:18" x14ac:dyDescent="0.25">
      <c r="A3" t="s">
        <v>15</v>
      </c>
      <c r="D3">
        <v>2</v>
      </c>
      <c r="F3">
        <v>2</v>
      </c>
      <c r="I3">
        <v>2</v>
      </c>
    </row>
    <row r="4" spans="1:18" x14ac:dyDescent="0.25">
      <c r="A4" t="s">
        <v>16</v>
      </c>
      <c r="E4">
        <v>4</v>
      </c>
    </row>
    <row r="5" spans="1:18" x14ac:dyDescent="0.25">
      <c r="A5" t="s">
        <v>17</v>
      </c>
      <c r="D5">
        <v>2</v>
      </c>
    </row>
    <row r="6" spans="1:18" x14ac:dyDescent="0.25">
      <c r="A6" t="s">
        <v>18</v>
      </c>
      <c r="C6">
        <v>2</v>
      </c>
    </row>
    <row r="7" spans="1:18" x14ac:dyDescent="0.25">
      <c r="A7" t="s">
        <v>19</v>
      </c>
      <c r="C7">
        <v>2</v>
      </c>
    </row>
    <row r="8" spans="1:18" x14ac:dyDescent="0.25">
      <c r="A8" t="s">
        <v>20</v>
      </c>
      <c r="B8">
        <v>3</v>
      </c>
    </row>
    <row r="10" spans="1:18" x14ac:dyDescent="0.25">
      <c r="B10">
        <f>SUM(Table2[4/7/2014])</f>
        <v>3</v>
      </c>
      <c r="C10">
        <f>SUM(Table2[4/8/2014])</f>
        <v>4</v>
      </c>
      <c r="D10">
        <f>SUM(Table2[4/9/2014])</f>
        <v>4</v>
      </c>
      <c r="E10">
        <f>SUM(Table2[4/10/2014])</f>
        <v>4</v>
      </c>
      <c r="F10">
        <f>SUM(Table2[4/11/2014])</f>
        <v>4</v>
      </c>
      <c r="G10">
        <f>SUM(Table2[4/12/2014])</f>
        <v>0</v>
      </c>
      <c r="H10">
        <f>SUM(Table2[4/13/2014])</f>
        <v>0</v>
      </c>
      <c r="I10">
        <f>SUM(Table2[4/14/2014])</f>
        <v>4</v>
      </c>
      <c r="J10">
        <f>SUM(Table2[4/15/2014])</f>
        <v>0</v>
      </c>
      <c r="K10">
        <f>SUM(Table2[4/16/2014])</f>
        <v>0</v>
      </c>
      <c r="L10">
        <f>SUM(Table2[4/17/2014])</f>
        <v>0</v>
      </c>
      <c r="M10">
        <f>SUM(Table2[4/18/2014])</f>
        <v>0</v>
      </c>
      <c r="N10">
        <f>SUM(Table2[4/19/2014])</f>
        <v>0</v>
      </c>
      <c r="O10">
        <f>SUM(Table2[4/20/2014])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17" sqref="C17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60" x14ac:dyDescent="0.25">
      <c r="A2" s="2" t="s">
        <v>22</v>
      </c>
      <c r="C2">
        <v>4</v>
      </c>
    </row>
    <row r="3" spans="1:15" x14ac:dyDescent="0.25">
      <c r="A3" t="s">
        <v>23</v>
      </c>
      <c r="I3">
        <v>8</v>
      </c>
    </row>
    <row r="10" spans="1:15" x14ac:dyDescent="0.25">
      <c r="B10">
        <f>SUM(Table24[4/7/2014])</f>
        <v>0</v>
      </c>
      <c r="C10">
        <f>SUM(Table24[4/8/2014])</f>
        <v>4</v>
      </c>
      <c r="D10">
        <f>SUM(Table24[4/9/2014])</f>
        <v>0</v>
      </c>
      <c r="E10">
        <f>SUM(Table24[4/10/2014])</f>
        <v>0</v>
      </c>
      <c r="F10">
        <f>SUM(Table24[4/11/2014])</f>
        <v>0</v>
      </c>
      <c r="G10">
        <f>SUM(Table24[4/12/2014])</f>
        <v>0</v>
      </c>
      <c r="H10">
        <f>SUM(Table24[4/13/2014])</f>
        <v>0</v>
      </c>
      <c r="I10">
        <f>SUM(Table24[4/14/2014])</f>
        <v>8</v>
      </c>
      <c r="J10">
        <f>SUM(Table24[4/15/2014])</f>
        <v>0</v>
      </c>
      <c r="K10">
        <f>SUM(Table24[4/16/2014])</f>
        <v>0</v>
      </c>
      <c r="L10">
        <f>SUM(Table24[4/17/2014])</f>
        <v>0</v>
      </c>
      <c r="M10">
        <f>SUM(Table24[4/18/2014])</f>
        <v>0</v>
      </c>
      <c r="N10">
        <f>SUM(Table24[4/19/2014])</f>
        <v>0</v>
      </c>
      <c r="O10">
        <f>SUM(Table24[4/20/2014])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</cp:lastModifiedBy>
  <dcterms:created xsi:type="dcterms:W3CDTF">2014-03-09T15:20:30Z</dcterms:created>
  <dcterms:modified xsi:type="dcterms:W3CDTF">2014-04-15T04:32:50Z</dcterms:modified>
</cp:coreProperties>
</file>