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 activeTab="1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8" i="1"/>
  <c r="D8" i="1"/>
  <c r="E8" i="1"/>
  <c r="F8" i="1"/>
  <c r="G8" i="1"/>
  <c r="H8" i="1"/>
  <c r="I8" i="1"/>
  <c r="J8" i="1"/>
  <c r="K8" i="1"/>
  <c r="L8" i="1"/>
  <c r="M8" i="1"/>
  <c r="N8" i="1"/>
  <c r="O8" i="1"/>
  <c r="B8" i="1"/>
</calcChain>
</file>

<file path=xl/sharedStrings.xml><?xml version="1.0" encoding="utf-8"?>
<sst xmlns="http://schemas.openxmlformats.org/spreadsheetml/2006/main" count="40" uniqueCount="25">
  <si>
    <t>Column1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</si>
  <si>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</si>
  <si>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</si>
  <si>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</si>
  <si>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</si>
  <si>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</si>
  <si>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</si>
  <si>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</si>
  <si>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</si>
  <si>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</si>
  <si>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</si>
  <si>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</si>
  <si>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</si>
  <si>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</si>
  <si>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</si>
  <si>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Reject order</t>
  </si>
  <si>
    <t>Update order trên portal theo giao diện mới.</t>
  </si>
  <si>
    <t xml:space="preserve">meeting </t>
  </si>
  <si>
    <t>đa ngôn ngữ vs Lỗi hệ thống</t>
  </si>
  <si>
    <t>Review lại các phần đã làm được về mặt functional</t>
  </si>
  <si>
    <t>Cancel order</t>
  </si>
  <si>
    <t xml:space="preserve">Search </t>
  </si>
  <si>
    <t>Chat</t>
  </si>
  <si>
    <t xml:space="preserve">Metting </t>
  </si>
  <si>
    <t>Fixbug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</si>
</sst>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8" totalsRowCount="1" headerRowDxfId="1">
  <autoFilter ref="A1:O7"/>
  <tableColumns count="15">
    <tableColumn id="1" name="Column1"/>
    <tableColumn id="2" name="02/06/2014" totalsRowFunction="custom">
      <totalsRowFormula>SUM(Table2[02/06/2014])</totalsRowFormula>
    </tableColumn>
    <tableColumn id="3" name="03/06/2014" totalsRowFunction="custom">
      <totalsRowFormula>SUM(Table2[03/06/2014])</totalsRowFormula>
    </tableColumn>
    <tableColumn id="4" name="04/06/2014" totalsRowFunction="custom">
      <totalsRowFormula>SUM(Table2[04/06/2014])</totalsRowFormula>
    </tableColumn>
    <tableColumn id="5" name="05/06/2014" totalsRowFunction="custom">
      <totalsRowFormula>SUM(Table2[05/06/2014])</totalsRowFormula>
    </tableColumn>
    <tableColumn id="6" name="06/06/2014" totalsRowFunction="custom">
      <totalsRowFormula>SUM(Table2[06/06/2014])</totalsRowFormula>
    </tableColumn>
    <tableColumn id="7" name="07/06/2014" totalsRowFunction="custom">
      <totalsRowFormula>SUM(Table2[07/06/2014])</totalsRowFormula>
    </tableColumn>
    <tableColumn id="8" name="08/06/2014" totalsRowFunction="custom">
      <totalsRowFormula>SUM(Table2[08/06/2014])</totalsRowFormula>
    </tableColumn>
    <tableColumn id="9" name="09/06/2014" totalsRowFunction="custom">
      <totalsRowFormula>SUM(Table2[09/06/2014])</totalsRowFormula>
    </tableColumn>
    <tableColumn id="10" name="10/06/2014" totalsRowFunction="custom">
      <totalsRowFormula>SUM(Table2[10/06/2014])</totalsRowFormula>
    </tableColumn>
    <tableColumn id="11" name="11/06/2014" totalsRowFunction="custom">
      <totalsRowFormula>SUM(Table2[11/06/2014])</totalsRowFormula>
    </tableColumn>
    <tableColumn id="12" name="12/06/2014" totalsRowFunction="custom">
      <totalsRowFormula>SUM(Table2[12/06/2014])</totalsRowFormula>
    </tableColumn>
    <tableColumn id="13" name="13/06/2014" totalsRowFunction="custom">
      <totalsRowFormula>SUM(Table2[13/06/2014])</totalsRowFormula>
    </tableColumn>
    <tableColumn id="14" name="14/06/2014" totalsRowFunction="custom">
      <totalsRowFormula>SUM(Table2[14/06/2014])</totalsRowFormula>
    </tableColumn>
    <tableColumn id="15" name="15/06/2014" totalsRowFunction="custom">
      <totalsRowFormula>SUM(Table2[15/06/2014])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0">
  <autoFilter ref="A1:O9"/>
  <tableColumns count="15">
    <tableColumn id="1" name="Column1"/>
    <tableColumn id="2" name="02/06/2014" totalsRowFunction="custom">
      <totalsRowFormula>SUM(Table24[02/06/2014])</totalsRowFormula>
    </tableColumn>
    <tableColumn id="3" name="03/06/2014" totalsRowFunction="custom">
      <totalsRowFormula>SUM(Table24[03/06/2014])</totalsRowFormula>
    </tableColumn>
    <tableColumn id="4" name="04/06/2014" totalsRowFunction="custom">
      <totalsRowFormula>SUM(Table24[04/06/2014])</totalsRowFormula>
    </tableColumn>
    <tableColumn id="5" name="05/06/2014" totalsRowFunction="custom">
      <totalsRowFormula>SUM(Table24[05/06/2014])</totalsRowFormula>
    </tableColumn>
    <tableColumn id="6" name="06/06/2014" totalsRowFunction="custom">
      <totalsRowFormula>SUM(Table24[06/06/2014])</totalsRowFormula>
    </tableColumn>
    <tableColumn id="7" name="07/06/2014" totalsRowFunction="custom">
      <totalsRowFormula>SUM(Table24[07/06/2014])</totalsRowFormula>
    </tableColumn>
    <tableColumn id="8" name="08/06/2014" totalsRowFunction="custom">
      <totalsRowFormula>SUM(Table24[08/06/2014])</totalsRowFormula>
    </tableColumn>
    <tableColumn id="9" name="09/06/2014" totalsRowFunction="custom">
      <totalsRowFormula>SUM(Table24[09/06/2014])</totalsRowFormula>
    </tableColumn>
    <tableColumn id="10" name="10/06/2014" totalsRowFunction="custom">
      <totalsRowFormula>SUM(Table24[10/06/2014])</totalsRowFormula>
    </tableColumn>
    <tableColumn id="11" name="11/06/2014" totalsRowFunction="custom">
      <totalsRowFormula>SUM(Table24[11/06/2014])</totalsRowFormula>
    </tableColumn>
    <tableColumn id="12" name="12/06/2014" totalsRowFunction="custom">
      <totalsRowFormula>SUM(Table24[12/06/2014])</totalsRowFormula>
    </tableColumn>
    <tableColumn id="13" name="13/06/2014" totalsRowFunction="custom">
      <totalsRowFormula>SUM(Table24[13/06/2014])</totalsRowFormula>
    </tableColumn>
    <tableColumn id="14" name="14/06/2014" totalsRowFunction="custom">
      <totalsRowFormula>SUM(Table24[14/06/2014])</totalsRowFormula>
    </tableColumn>
    <tableColumn id="15" name="15/06/2014" totalsRowFunction="custom">
      <totalsRowFormula>SUM(Table24[15/06/2014])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B2" sqref="B2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s="3" t="s">
        <v>15</v>
      </c>
      <c r="B2">
        <v>4</v>
      </c>
      <c r="C2">
        <v>4</v>
      </c>
    </row>
    <row r="3" spans="1:18" x14ac:dyDescent="0.25">
      <c r="A3" s="3" t="s">
        <v>16</v>
      </c>
      <c r="D3">
        <v>4</v>
      </c>
    </row>
    <row r="4" spans="1:18" x14ac:dyDescent="0.25">
      <c r="A4" s="3" t="s">
        <v>17</v>
      </c>
      <c r="E4">
        <v>2</v>
      </c>
      <c r="M4">
        <v>3</v>
      </c>
    </row>
    <row r="5" spans="1:18" x14ac:dyDescent="0.25">
      <c r="A5" s="2" t="s">
        <v>18</v>
      </c>
      <c r="I5">
        <v>3</v>
      </c>
    </row>
    <row r="6" spans="1:18" x14ac:dyDescent="0.25">
      <c r="A6" s="2" t="s">
        <v>19</v>
      </c>
      <c r="J6">
        <v>4</v>
      </c>
    </row>
    <row r="7" spans="1:18" x14ac:dyDescent="0.25">
      <c r="A7" s="3" t="s">
        <v>20</v>
      </c>
      <c r="K7">
        <v>4</v>
      </c>
      <c r="L7">
        <v>4</v>
      </c>
      <c r="N7">
        <v>4</v>
      </c>
    </row>
    <row r="8" spans="1:18" x14ac:dyDescent="0.25">
      <c r="B8">
        <f>SUM(Table2[02/06/2014])</f>
        <v>4</v>
      </c>
      <c r="C8">
        <f>SUM(Table2[03/06/2014])</f>
        <v>4</v>
      </c>
      <c r="D8">
        <f>SUM(Table2[04/06/2014])</f>
        <v>4</v>
      </c>
      <c r="E8">
        <f>SUM(Table2[05/06/2014])</f>
        <v>2</v>
      </c>
      <c r="F8">
        <f>SUM(Table2[06/06/2014])</f>
        <v>0</v>
      </c>
      <c r="G8">
        <f>SUM(Table2[07/06/2014])</f>
        <v>0</v>
      </c>
      <c r="H8">
        <f>SUM(Table2[08/06/2014])</f>
        <v>0</v>
      </c>
      <c r="I8">
        <f>SUM(Table2[09/06/2014])</f>
        <v>3</v>
      </c>
      <c r="J8">
        <f>SUM(Table2[10/06/2014])</f>
        <v>4</v>
      </c>
      <c r="K8">
        <f>SUM(Table2[11/06/2014])</f>
        <v>4</v>
      </c>
      <c r="L8">
        <f>SUM(Table2[12/06/2014])</f>
        <v>4</v>
      </c>
      <c r="M8">
        <f>SUM(Table2[13/06/2014])</f>
        <v>3</v>
      </c>
      <c r="N8">
        <f>SUM(Table2[14/06/2014])</f>
        <v>4</v>
      </c>
      <c r="O8">
        <f>SUM(Table2[15/06/2014])</f>
        <v>0</v>
      </c>
    </row>
    <row r="10" spans="1:18" x14ac:dyDescent="0.25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B1" workbookViewId="0">
      <selection activeCell="M19" sqref="M19"/>
    </sheetView>
  </sheetViews>
  <sheetFormatPr defaultRowHeight="15" x14ac:dyDescent="0.25"/>
  <cols>
    <col min="1" max="1" width="37.855468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8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18" x14ac:dyDescent="0.25">
      <c r="A2" s="2" t="s">
        <v>21</v>
      </c>
      <c r="D2">
        <v>3</v>
      </c>
    </row>
    <row r="3" spans="1:18" x14ac:dyDescent="0.25">
      <c r="A3" t="s">
        <v>22</v>
      </c>
      <c r="H3">
        <v>16</v>
      </c>
      <c r="L3">
        <v>3</v>
      </c>
    </row>
    <row r="4" spans="1:18" x14ac:dyDescent="0.25">
      <c r="A4" t="s">
        <v>23</v>
      </c>
      <c r="E4">
        <v>2</v>
      </c>
      <c r="M4">
        <v>2</v>
      </c>
    </row>
    <row r="5" spans="1:18" x14ac:dyDescent="0.25">
      <c r="A5" t="s">
        <v>24</v>
      </c>
      <c r="O5">
        <v>12</v>
      </c>
    </row>
    <row r="10" spans="1:18" x14ac:dyDescent="0.25">
      <c r="B10">
        <f>SUM(Table24[02/06/2014])</f>
        <v>0</v>
      </c>
      <c r="C10">
        <f>SUM(Table24[03/06/2014])</f>
        <v>0</v>
      </c>
      <c r="D10">
        <f>SUM(Table24[04/06/2014])</f>
        <v>3</v>
      </c>
      <c r="E10">
        <f>SUM(Table24[05/06/2014])</f>
        <v>2</v>
      </c>
      <c r="F10">
        <f>SUM(Table24[06/06/2014])</f>
        <v>0</v>
      </c>
      <c r="G10">
        <f>SUM(Table24[07/06/2014])</f>
        <v>0</v>
      </c>
      <c r="H10">
        <f>SUM(Table24[08/06/2014])</f>
        <v>16</v>
      </c>
      <c r="I10">
        <f>SUM(Table24[09/06/2014])</f>
        <v>0</v>
      </c>
      <c r="J10">
        <f>SUM(Table24[10/06/2014])</f>
        <v>0</v>
      </c>
      <c r="K10">
        <f>SUM(Table24[11/06/2014])</f>
        <v>0</v>
      </c>
      <c r="L10">
        <f>SUM(Table24[12/06/2014])</f>
        <v>3</v>
      </c>
      <c r="M10">
        <f>SUM(Table24[13/06/2014])</f>
        <v>2</v>
      </c>
      <c r="N10">
        <f>SUM(Table24[14/06/2014])</f>
        <v>0</v>
      </c>
      <c r="O10">
        <f>SUM(Table24[15/06/2014])</f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2014-06-22T15:34:17Z</dcterms:modified>
</cp:coreProperties>
</file>