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chris_winter/Documents/BCS/Digitally Disadvantaged/"/>
    </mc:Choice>
  </mc:AlternateContent>
  <xr:revisionPtr revIDLastSave="0" documentId="13_ncr:1_{E914C6B2-99DF-204B-A5F8-F536939B3E17}" xr6:coauthVersionLast="45" xr6:coauthVersionMax="45" xr10:uidLastSave="{00000000-0000-0000-0000-000000000000}"/>
  <bookViews>
    <workbookView xWindow="20" yWindow="460" windowWidth="26680" windowHeight="16320" activeTab="1" xr2:uid="{4582F8A8-3703-B044-BE68-1CE2CA52CC2D}"/>
  </bookViews>
  <sheets>
    <sheet name="About" sheetId="2" r:id="rId1"/>
    <sheet name="Information" sheetId="1" r:id="rId2"/>
  </sheets>
  <definedNames>
    <definedName name="_xlnm._FilterDatabase" localSheetId="1" hidden="1">Information!$A$1:$J$100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 i="1" l="1"/>
  <c r="H2" i="1"/>
  <c r="G2" i="1"/>
  <c r="F2" i="1"/>
  <c r="E2" i="1"/>
</calcChain>
</file>

<file path=xl/sharedStrings.xml><?xml version="1.0" encoding="utf-8"?>
<sst xmlns="http://schemas.openxmlformats.org/spreadsheetml/2006/main" count="452" uniqueCount="313">
  <si>
    <t>Description</t>
  </si>
  <si>
    <t>URL</t>
  </si>
  <si>
    <t>Age</t>
  </si>
  <si>
    <t>Financial Limitations</t>
  </si>
  <si>
    <t>Physical Issue</t>
  </si>
  <si>
    <t>Technical Complexity</t>
  </si>
  <si>
    <t>Trust</t>
  </si>
  <si>
    <t>Contract for the Web A global plan of action to make our online world safe and empowering for everyone - Tim Berners Lee</t>
  </si>
  <si>
    <t>UK Digital Strategy</t>
  </si>
  <si>
    <t>Designing for diversity</t>
  </si>
  <si>
    <t>Organisation</t>
  </si>
  <si>
    <t>AbilityNet</t>
  </si>
  <si>
    <t xml:space="preserve">A digital world accessible to all  </t>
  </si>
  <si>
    <t xml:space="preserve">https://abilitynet.org.uk </t>
  </si>
  <si>
    <t xml:space="preserve">https://contractfortheweb.org </t>
  </si>
  <si>
    <t xml:space="preserve">https://www.gov.uk/guidance/digital-skills-partnership </t>
  </si>
  <si>
    <t xml:space="preserve">https://www.doteveryone.org.uk </t>
  </si>
  <si>
    <t xml:space="preserve">https://www.lloydsbank.com/assets/media/pdfs/banking_with_us/whats-happening/LB-Consumer-Digital-Index-2019-Report.pdf </t>
  </si>
  <si>
    <t xml:space="preserve">https://www.gov.uk/government/publications/uk-digital-strategy </t>
  </si>
  <si>
    <t xml:space="preserve">http://www.inclusivedesigntoolkit.com </t>
  </si>
  <si>
    <t xml:space="preserve">https://www.designcouncil.org.uk/news-opinion/designing-diversity </t>
  </si>
  <si>
    <t>Lloyds Bank</t>
  </si>
  <si>
    <t>Department for Digital, Culture, Media &amp; Sport</t>
  </si>
  <si>
    <t>Doteveryone</t>
  </si>
  <si>
    <t>Inclusives Design Kit</t>
  </si>
  <si>
    <t xml:space="preserve">University of Cambridge </t>
  </si>
  <si>
    <t xml:space="preserve">https://www.goodthingsfoundation.org </t>
  </si>
  <si>
    <t>Good Things Foundation</t>
  </si>
  <si>
    <t>We are a social change charity, helping people to improve their lives through digital. We tackle the most pressing social issues of our time, working with partners in thousands of communities across the UK and further afield.</t>
  </si>
  <si>
    <t>Online Centres Network</t>
  </si>
  <si>
    <t>A social movement with a shared vision</t>
  </si>
  <si>
    <t>https://www.onlinecentresnetwork.org</t>
  </si>
  <si>
    <t>NewTech -Sturminster Newton Community Learning Centre - Maurice's fortnightly clinic</t>
  </si>
  <si>
    <t xml:space="preserve">http://snclc.org.uk </t>
  </si>
  <si>
    <t>Notes</t>
  </si>
  <si>
    <t xml:space="preserve">Unconnected and out of work: the vicious circle of having no internet </t>
  </si>
  <si>
    <t>The Guardian</t>
  </si>
  <si>
    <t>PWC</t>
  </si>
  <si>
    <t>Prepare for the voice revolution</t>
  </si>
  <si>
    <t>Internet users, UK: 2018</t>
  </si>
  <si>
    <t>Document</t>
  </si>
  <si>
    <t>Approach</t>
  </si>
  <si>
    <t>Strategy</t>
  </si>
  <si>
    <t>Anecdote</t>
  </si>
  <si>
    <t>Diigital Marginalisation</t>
  </si>
  <si>
    <t xml:space="preserve">https://www.bcs.org/content-hub/digital-marginalisation/ </t>
  </si>
  <si>
    <t xml:space="preserve">https://www.ons.gov.uk/businessindustryandtrade/itandinternetindustry/bulletins/internetusers/2019 </t>
  </si>
  <si>
    <t xml:space="preserve">https://www.ons.gov.uk/businessindustryandtrade/itandinternetindustry/bulletins/internetusers/2018 </t>
  </si>
  <si>
    <t xml:space="preserve">https://www.pwc.com/us/en/services/consulting/library/consumer-intelligence-series/voice-assistants.html </t>
  </si>
  <si>
    <t xml:space="preserve">https://www.theguardian.com/society/2015/apr/09/unconnected-and-out-of-work-the-vicious-circle-of-having-no-internet </t>
  </si>
  <si>
    <t>Government Digital Service</t>
  </si>
  <si>
    <t>Government Digital Inclusion Strategy</t>
  </si>
  <si>
    <t xml:space="preserve">https://www.gov.uk/government/publications/government-digital-inclusion-strategy/government-digital-inclusion-strategy </t>
  </si>
  <si>
    <t xml:space="preserve">https://www.ofcom.org.uk/about-ofcom/latest/features-and-news/decade-of-digital-dependency </t>
  </si>
  <si>
    <t>Ofcom</t>
  </si>
  <si>
    <t>A decade of digital dependency</t>
  </si>
  <si>
    <t>More than half of pensioners shopping online for the first time</t>
  </si>
  <si>
    <t>Daily Telegraph</t>
  </si>
  <si>
    <t xml:space="preserve">https://www.telegraph.co.uk/news/2019/08/12/half-pensioners-shopping-online-first-time/ </t>
  </si>
  <si>
    <t>BCS</t>
  </si>
  <si>
    <t xml:space="preserve">https://www.aviva.co.uk/services/more-from-aviva/alexa/ </t>
  </si>
  <si>
    <t>AVIVA</t>
  </si>
  <si>
    <t>Whats the value of my pension Just ask Alexa</t>
  </si>
  <si>
    <t>FSTech</t>
  </si>
  <si>
    <t>Starling</t>
  </si>
  <si>
    <t>Starling Bank launches Fitbit Pay in UK</t>
  </si>
  <si>
    <t xml:space="preserve">https://www.starlingbank.com/news/starling-bank-launches-fitbit-pay-uk/ </t>
  </si>
  <si>
    <t>The Bologna Declaration (27.08.2019)</t>
  </si>
  <si>
    <t>Association for the Advancement of Assistive Technology in Europe (AATE)</t>
  </si>
  <si>
    <t xml:space="preserve">https://aaate.net/the-bologna-declaration/ </t>
  </si>
  <si>
    <t xml:space="preserve">http://bit.ly/IngeniaDLBC  </t>
  </si>
  <si>
    <t>Supporting the digitally left behind</t>
  </si>
  <si>
    <t>Royal Academy of Engineering (RAEng)</t>
  </si>
  <si>
    <t>Person</t>
  </si>
  <si>
    <t>Middlesex University</t>
  </si>
  <si>
    <t>Dr Josie Barnard</t>
  </si>
  <si>
    <t xml:space="preserve">https://www.mdx.ac.uk/about-us/our-people/staff-directory/profile/barnard-josie </t>
  </si>
  <si>
    <t>BBC Radio 4 progarmme</t>
  </si>
  <si>
    <t>Perceived Threats to Privacy Online: The Internet in Britain</t>
  </si>
  <si>
    <t xml:space="preserve">https://oxis.oii.ox.ac.uk/wp-content/uploads/sites/43/2019/09/OxIS-report-2019-final-digital-PDFA.pdf </t>
  </si>
  <si>
    <t>Report</t>
  </si>
  <si>
    <t>Oxford Internet Institute University of Oxford</t>
  </si>
  <si>
    <t>NatWest launches voice banking trial</t>
  </si>
  <si>
    <t xml:space="preserve">https://www.fstech.co.uk/fst/NatWest_Launches_Voice_Banking_Trial.php </t>
  </si>
  <si>
    <t xml:space="preserve">https://www.which.co.uk/news/2018/12/25m-brits-would-struggle-in-a-cashless-society/ </t>
  </si>
  <si>
    <t>25 million Brits would struggle in a cashless society</t>
  </si>
  <si>
    <t>Which?</t>
  </si>
  <si>
    <t xml:space="preserve">https://www.ingenia.org.uk/Ingenia/Articles/a98b1af6-dc9e-464a-ada6-2b43b52269ab </t>
  </si>
  <si>
    <t>Phil Smith response to the DLBC article</t>
  </si>
  <si>
    <t>Apps overtake online banking in the UK</t>
  </si>
  <si>
    <t xml:space="preserve">https://www.fstech.co.uk/fst/Apps_Overtake_Online_UK_Banking.php </t>
  </si>
  <si>
    <t xml:space="preserve">https://www2.deloitte.com/content/campaigns/uk/digital-disruption/digital-disruption/digital-disruption-index.html </t>
  </si>
  <si>
    <t>Deloitte</t>
  </si>
  <si>
    <t>Digital Disruption Index 2019</t>
  </si>
  <si>
    <t>Bank closures hitting the vulnerable hardest</t>
  </si>
  <si>
    <t xml:space="preserve">https://www.fstech.co.uk/fst/Bank_Closures_Risk_Hitting_Vulnerable_Hardest_FCA.php </t>
  </si>
  <si>
    <t xml:space="preserve">https://www.ofcom.org.uk/research-and-data/media-literacy-research/adults/adults-media-use-and-attitudes </t>
  </si>
  <si>
    <t>Media use and attitudes reports 2011 - 2019</t>
  </si>
  <si>
    <t>Data available in csv files</t>
  </si>
  <si>
    <t>TSB launches sel2e account opening</t>
  </si>
  <si>
    <t xml:space="preserve">https://www.fstech.co.uk/fst/TSB_Rolls_Out_Selfie_Account_Opening.php </t>
  </si>
  <si>
    <t>Contains some data</t>
  </si>
  <si>
    <t>https://www.oii.ox.ac.uk/research/projects/oxis/</t>
  </si>
  <si>
    <t>Oxford Internet Surveys</t>
  </si>
  <si>
    <t>Data</t>
  </si>
  <si>
    <t>Research reveals high fees for booking flights over the phone – and Ryanair is the worst offender</t>
  </si>
  <si>
    <t xml:space="preserve">https://www.telegraph.co.uk/travel/news/airline-phone-booking-charges/ </t>
  </si>
  <si>
    <t>Research reveals surge in banking app use</t>
  </si>
  <si>
    <t>fSTech</t>
  </si>
  <si>
    <t xml:space="preserve">https://www.fstech.co.uk/fst/Smart_Money_People_Banking_App_Usage_Survey.php </t>
  </si>
  <si>
    <t>How business and governments can alleviate loneliness in the aging population</t>
  </si>
  <si>
    <t>IBM</t>
  </si>
  <si>
    <t>EMERGING TECHNOLOGIES TO SUPPORT AN AGING POPULATION</t>
  </si>
  <si>
    <t>The Whitehouse</t>
  </si>
  <si>
    <t xml:space="preserve">https://www.whitehouse.gov/wp-content/uploads/2019/03/Emerging-Tech-to-Support-Aging-2019.pdf </t>
  </si>
  <si>
    <t xml:space="preserve">https://www.ibm.com/thought-leadership/institute-business-value/report/loneliness </t>
  </si>
  <si>
    <t>DIGITAL CITIZENSHIP EDUCATION HANDBOOK</t>
  </si>
  <si>
    <t>Council of Europe</t>
  </si>
  <si>
    <t xml:space="preserve">https://rm.coe.int/digital-citizenship-education-handbook/168093586f </t>
  </si>
  <si>
    <t>How do we upskill a billion people by 2030? Leadership and collaboration will be key</t>
  </si>
  <si>
    <t>World Economic Forum</t>
  </si>
  <si>
    <t xml:space="preserve">https://www.weforum.org/agenda/2020/01/2025-leadership-collaboration-skills-training/ </t>
  </si>
  <si>
    <t xml:space="preserve">Citizens Advice Bureau </t>
  </si>
  <si>
    <t>Engaging the UK’s most digitally disadvantaged young people with third sector support</t>
  </si>
  <si>
    <t>zoe amar Digital</t>
  </si>
  <si>
    <t xml:space="preserve">https://zoeamar.com/2017/08/30/engaging-uks-digitally-disadvantaged-young-people-third-sector-support/ </t>
  </si>
  <si>
    <t xml:space="preserve">https://www.cas.org.uk/publications/digitally-enhanced-or-digitally-disadvantaged </t>
  </si>
  <si>
    <t xml:space="preserve">https://www.weforum.org/our-impact/closing-the-disability-inclusion-gap-through-the-power-of-business-leadership </t>
  </si>
  <si>
    <t>We’re closing the disability inclusion gap through the power of business leadership</t>
  </si>
  <si>
    <t xml:space="preserve">https://resources.lloydsbank.com/businessdigitalindex/ </t>
  </si>
  <si>
    <t>UK Business Digital Index</t>
  </si>
  <si>
    <t>UK Consumer Digital Index 2019</t>
  </si>
  <si>
    <t>National Innovation Centre for Ageing</t>
  </si>
  <si>
    <t>https://www.ncl.ac.uk/nica/</t>
  </si>
  <si>
    <t xml:space="preserve">Providing insights to brands and enterprise, Ageing Intelligence is allowing business to capitalise on the longevity economy. 
Leveraging the experience and expertise of older adults while harnessing big data, the UK National Innovation Centre for Ageing is uniquely positioned to optimise the opportunities provided by the demographic revolution. 
This brings the ability to personalise user experiences and generate insights into customer needs and wants, and takes advantage of new opportunities generating new revenue streams. 
Applying Ageing Intelligence to data enables organisations to generate new insights and patterns and learn continuously from existing and real time data. 
Set up in 2014, the UK's National Innovation Centre for Ageing is a world-leading organisation, created with a £40 million investment from UK Government and Newcastle University. Our vision is to create a world in which we all live better, for longer. </t>
  </si>
  <si>
    <t>https://www.fstech.co.uk/e_blast/FStech-awards2020-winners/FStech_2020_Awards_Brochure.pdf</t>
  </si>
  <si>
    <t>Lloyds Banks 'Be My Eyes' for the blind and partially sighted</t>
  </si>
  <si>
    <t>Contract for the web (Tim Berners Lee)</t>
  </si>
  <si>
    <t>BBC</t>
  </si>
  <si>
    <t>Age of Outrage (video clip)</t>
  </si>
  <si>
    <t>https://www.bbc.co.uk/programmes/p083mv25</t>
  </si>
  <si>
    <t>IET</t>
  </si>
  <si>
    <t>https://eandt.theiet.org/content/articles/2020/01/elderly-drivers-could-stay-on-the-road-longer-with-simple-in-car-technologies/?utm_source=Adestra&amp;utm_campaign=New%20EandT%20News%20-%20Automation%20FINAL%20-%20MEMBER&amp;utm_medium=Newsletters%20-%20E%26T%20News&amp;utm_content=E%26T%20News%20-%20Members&amp;utm_term=https%3A%2F%2Feandt.theiet.org%2Fcontent%2Farticles%2F2020%2F01%2Felderly-drivers-could-stay-on-the-road-longer-with-simple-in-car-technologies%2F</t>
  </si>
  <si>
    <t>Elderly drivers could stay on the road longer using in-car tech</t>
  </si>
  <si>
    <t>2030: from technology optimism to technology realism</t>
  </si>
  <si>
    <t>https://www.weforum.org/agenda/2020/01/decade-of-action-from-technology-optimism-to-technology-realism/</t>
  </si>
  <si>
    <t xml:space="preserve">Its director is a recent appointment, Nicola Palmarini, an ex IBMer </t>
  </si>
  <si>
    <t>Contains metrics for DLBC people claiming benefits.</t>
  </si>
  <si>
    <t>Making the Digital Era an Inclusive Era</t>
  </si>
  <si>
    <t xml:space="preserve">IBM, I.AM+, </t>
  </si>
  <si>
    <t>https://www.ibm.com/events/think/watch/playlist/629307/replay/126571341/</t>
  </si>
  <si>
    <t>This was primarily aimed at IT careers being more inclusive, especially for folk without a degree. However, it did beyond that in user of IT and is a powerful strap line.</t>
  </si>
  <si>
    <t>The original article</t>
  </si>
  <si>
    <t>Internet users, UK: 2019</t>
  </si>
  <si>
    <t>Design Council</t>
  </si>
  <si>
    <t>BBC (ONS)</t>
  </si>
  <si>
    <t>A third of poorest pupils 'without internet at home' 2013</t>
  </si>
  <si>
    <t>https://www.bbc.co.uk/news/education-20899109</t>
  </si>
  <si>
    <t>Need to track down the ONS report</t>
  </si>
  <si>
    <t>Family spending in the UK: financial year ending 2017</t>
  </si>
  <si>
    <t>https://www.ons.gov.uk/peoplepopulationandcommunity/personalandhouseholdfinances/expenditure/bulletins/familyspendingintheuk/financialyearending2017</t>
  </si>
  <si>
    <t>Household disposable income and inequality in the UK: financial year ending 2016</t>
  </si>
  <si>
    <t xml:space="preserve">https://www.ons.gov.uk/peoplepopulationandcommunity/personalandhouseholdfinances/incomeandwealth/bulletins/householddisposableincomeandinequality/financialyearending2016 </t>
  </si>
  <si>
    <t xml:space="preserve"> </t>
  </si>
  <si>
    <t>https://www.doteveryone.org.uk/wp-content/uploads/2020/05/PPT-2020_Soft-Copy.pdf</t>
  </si>
  <si>
    <t>People, Power and Technology: The 2020 Digital Attitudes Report</t>
  </si>
  <si>
    <t>https://github.com/Doteveryone/People-Power-Tech</t>
  </si>
  <si>
    <t>Data available in xlsx and other</t>
  </si>
  <si>
    <t xml:space="preserve">ELSA English Longitudinal Study of Ageing </t>
  </si>
  <si>
    <t>50+</t>
  </si>
  <si>
    <t>The English Longitudinal Study of Ageing (ELSA) is a unique and rich resource of information on the dynamics of health, social, wellbeing and economic circumstances in the English population aged 50 and older.</t>
  </si>
  <si>
    <t>https://www.elsa-project.ac.uk/about-elsa</t>
  </si>
  <si>
    <t>SHARE - Survey of Health, Ageing and Retirement in Europe</t>
  </si>
  <si>
    <t>The Survey of Health, Ageing and Retirement in Europe (SHARE) is a multidisciplinary and cross-national panel database of micro data on health, socio-economic status and social and family networks of about 140,000 individuals aged 50 or older (around 380,000 interviews). SHARE covers 27 European countries and Israel.</t>
  </si>
  <si>
    <t>http://www.share-project.org/home0.html</t>
  </si>
  <si>
    <t>Learning Foundation</t>
  </si>
  <si>
    <t>https://learningfoundation.org.uk/wp-content/uploads/2019/11/Report-and-Accounts_18-19.pdf</t>
  </si>
  <si>
    <t>https://www.ons.gov.uk/peoplepopulationandcommunity/populationandmigration/populationprojections/datasets/tablea21principalprojectionukpopulationinagegroups</t>
  </si>
  <si>
    <t>Principal projection - UK population in age groups</t>
  </si>
  <si>
    <t>Treasury Select Committee</t>
  </si>
  <si>
    <t>There are a number of reasons that do map that well to the DLBC obstacles</t>
  </si>
  <si>
    <t>https://digital.nhs.uk/about-nhs-digital/our-work/digital-inclusion/what-digital-inclusion-is#</t>
  </si>
  <si>
    <t>NHS Digital</t>
  </si>
  <si>
    <t>Digital Inclusion</t>
  </si>
  <si>
    <t>Need to identify obstacles addressed</t>
  </si>
  <si>
    <t>https://www.learnmyway.com/</t>
  </si>
  <si>
    <t>https://www.computing.co.uk/news/4015337/grocery-shoppers-won-return-highstreet-lockdown-lifts-report</t>
  </si>
  <si>
    <t>Computing</t>
  </si>
  <si>
    <t>Grocery shoppers won't return to the high street once lockdown lifts</t>
  </si>
  <si>
    <t>Digital Skills Partnership (DS) - Phil Smith</t>
  </si>
  <si>
    <t>How to use the internet</t>
  </si>
  <si>
    <t>Office for National Statistics (ONS)</t>
  </si>
  <si>
    <t>https://www.ons.gov.uk</t>
  </si>
  <si>
    <t>Our main responsibilities are collecting, analysing and disseminating statistics about the UK's economy, society and population.</t>
  </si>
  <si>
    <t>Ada Lovelace Institure</t>
  </si>
  <si>
    <t>https://www.adalovelaceinstitute.org/about-us/</t>
  </si>
  <si>
    <t xml:space="preserve">Doteveryone closed on 28 May 2020. The Ada Lovelace Institute is an independent research institute and deliberative body dedicated to ensuring that data and AI work for people and society. Our core belief is that the benefits of data and AI must be justly and equitably distributed, and must enhance individual and social well-being. The Ada Lovelace Institute will ensure that Doteveryone’s portfolio of research remains in the public realm, while the Open Data Institute will take on our TechTransformed resources for innovating responsibly. </t>
  </si>
  <si>
    <t xml:space="preserve">The Ada Lovelace Institute is an independent research institute and deliberative body dedicated to ensuring that data and AI work for people and society. Our core belief is that the benefits of data and AI must be justly and equitably distributed, and must enhance individual and social well-being. The Ada Lovelace Institute will ensure that Doteveryone’s portfolio of research remains in the public realm, while the Open Data Institute will take on our TechTransformed resources for innovating responsibly. </t>
  </si>
  <si>
    <t>https://theodi.org</t>
  </si>
  <si>
    <t>Open Data Institute (ODI)</t>
  </si>
  <si>
    <t>The ODI was co-founded in 2012 by the inventor of the web Sir Tim Berners-Lee and artificial intelligence expert Sir Nigel Shadbolt to show the value of open data, and to advocate for the innovative use of open data to affect positive change across the globe.</t>
  </si>
  <si>
    <t>We’re an independent, non-profit, non-partisan company that, since our creation, has welcomed high-profile board members including Mumsnet founder Justine Roberts, Lastminute.com founder Baroness Martha Lane Fox and former European Commissioner Neelie Kroes.</t>
  </si>
  <si>
    <t>Headquartered in London, with an international reach, hundreds of members, thousands of people trained, dozens of startups incubated, and a convening space based in the heart of London’s thriving Shoreditch area, we invite everyone interested in developing with data – whether on an individual, organisational or global level – to get in touch.</t>
  </si>
  <si>
    <t xml:space="preserve">The Open Data Institute will take on Doteveryone’s TechTransformed resources for innovating responsibly. </t>
  </si>
  <si>
    <t>The MOSAIC spreadsheet provides an invntroy of various artefacts and organisations that relate to the Digitally Left Behind</t>
  </si>
  <si>
    <t>The rows within the INFORMATION worksheet are colour coded as follows</t>
  </si>
  <si>
    <t>An anecdote such as a newspaper article.</t>
  </si>
  <si>
    <t>A potential approach to solving some of the DLBC obstacles</t>
  </si>
  <si>
    <t>A source of data such as a survey</t>
  </si>
  <si>
    <t>A relevant document</t>
  </si>
  <si>
    <t>An organisation considered of no value</t>
  </si>
  <si>
    <t>An organisation of potential value</t>
  </si>
  <si>
    <t>An organisation of value</t>
  </si>
  <si>
    <t>A person of potential value</t>
  </si>
  <si>
    <t>A published report of relevance to the DLBC</t>
  </si>
  <si>
    <t>A strategy relevant to the DLBC</t>
  </si>
  <si>
    <t>Tech Partnership Degrees</t>
  </si>
  <si>
    <t>‘Tech Partnership Degrees’ is the not-for-profit organisation which unites employers and universities to improve the flow of talent into the digital workforce.</t>
  </si>
  <si>
    <t>https://www.tpdegrees.com</t>
  </si>
  <si>
    <t>Possibility to include education materials on 'designing for the DLBC'</t>
  </si>
  <si>
    <t>Category</t>
  </si>
  <si>
    <t>UK Consumer Digital Index 2020</t>
  </si>
  <si>
    <t xml:space="preserve">https://www.lloydsbank.com/banking-with-us/whats-happening/consumer-digital-index.html </t>
  </si>
  <si>
    <t>Report of the trustees for the year ended 31st March 2019</t>
  </si>
  <si>
    <t>Learn My Way</t>
  </si>
  <si>
    <t>Part of the Good Things Foundation</t>
  </si>
  <si>
    <t xml:space="preserve">https://publications.parliament.uk/pa/cm201719/cmselect/cmtreasy/1642/164205.htm </t>
  </si>
  <si>
    <t>https://www.fstech.co.uk/fst/NTT_Data_Survey_UK_Consumers_Demand_Better_Bank_Tech_Post_Lockdown.php</t>
  </si>
  <si>
    <t xml:space="preserve">UK consumers demand better bank tech </t>
  </si>
  <si>
    <t>Sutton Foundation</t>
  </si>
  <si>
    <t>https://www.suttontrust.com/our-research/covid-19-and-social-mobility-impact-brief/</t>
  </si>
  <si>
    <t>COVID-19 IMPACTS: SCHOOL SHUTDOWN</t>
  </si>
  <si>
    <t>https://www.ofcom.org.uk/__data/assets/pdf_file/0018/132912/Access-and-Inclusion-report-2018.pdf</t>
  </si>
  <si>
    <t>Access and Inclusion in 2018 - Consumers’ experiences in communications markets</t>
  </si>
  <si>
    <t>Institute for Fisacal Studies</t>
  </si>
  <si>
    <t>https://www.ifs.org.uk/uploads/ELSA_Wave_8_report.pdf</t>
  </si>
  <si>
    <t>ELSA Wave8: The Dynamics of Ageing</t>
  </si>
  <si>
    <t>Who Can You Trust?</t>
  </si>
  <si>
    <t>Rachel Botsman</t>
  </si>
  <si>
    <t>https://www.amazon.co.uk/Who-Can-You-Trust-Technology/dp/024129617X/ref=sr_1_1?crid=2WD5XZ5EJ1YVT&amp;dchild=1&amp;keywords=who+can+you+trust+rachel+botsman&amp;qid=1594129485&amp;sprefix=who+can+you+trust%2Caps%2C161&amp;sr=8-1</t>
  </si>
  <si>
    <t>https://www.w3.org/TR/WCAG21/</t>
  </si>
  <si>
    <t>W3C</t>
  </si>
  <si>
    <t>Web Content Accessibility Guidelines (WCAG) 2.1</t>
  </si>
  <si>
    <t>https://www.telegraph.co.uk/news/2019/08/12/half-pensioners-shopping-online-first-time/</t>
  </si>
  <si>
    <t>WebUsability</t>
  </si>
  <si>
    <t>What is the law on accessibility</t>
  </si>
  <si>
    <t>https://info.webusability.co.uk/blog/what-is-the-law-on-accessibility</t>
  </si>
  <si>
    <t>Understanding accessibility requirements for public sector bodies</t>
  </si>
  <si>
    <t>https://www.gov.uk/guidance/accessibility-requirements-for-public-sector-websites-and-apps</t>
  </si>
  <si>
    <t>DWP &amp; Office for Disability Issues</t>
  </si>
  <si>
    <t>Guidance Accessible communication formats</t>
  </si>
  <si>
    <t>https://www.gov.uk/government/publications/inclusive-communication/accessible-communication-formats</t>
  </si>
  <si>
    <t>https://futuredotnow.uk</t>
  </si>
  <si>
    <t>futuredotnow</t>
  </si>
  <si>
    <t>FutureDotNow brings together organisations to motivate people and businesses to boost their digital skills to thrive in a digital UK.</t>
  </si>
  <si>
    <t>That’s why FutureDotNow is bringing together organisations to motivate people and businesses across the UK to boost their digital skills. We need hundreds of organisations to get involved and drive change with us. Our vision is to empower everyone to thrive in a digital UK, by helping people understand the digital skills they need for life and work, inspiring them to invest time in the tech they need, and then supporting people by signposting the training they will need to match their own ambitions.</t>
  </si>
  <si>
    <t>WebAIM</t>
  </si>
  <si>
    <t>An annual accessibility analysis of the top 1,000,000 home pages</t>
  </si>
  <si>
    <t>https://webaim.org/projects/million/</t>
  </si>
  <si>
    <t>Click-Away Pound</t>
  </si>
  <si>
    <t>Click-Away Pound is a research survey designed to explore the online shopping experience of people with disabilities and examine the cost to business of ignoring disabled shoppers.</t>
  </si>
  <si>
    <t>https://clickawaypound.com/index.html</t>
  </si>
  <si>
    <t>Online shops should be open for everyone, but what if you can't use a mouse, or see the screen, or hear the sound? The UK’s 13 million people with a limiting long term illness, impairment or disability should be amongst those who benefit most from online access to the UK’s major retailers. But many retailers still don't design and build their websites to include everyone, turning away millions of customers and billions in sales.</t>
  </si>
  <si>
    <t>Scope</t>
  </si>
  <si>
    <t>Scope, the disability equality charity in England and Wales</t>
  </si>
  <si>
    <t>https://www.scope.org.uk/about-us/</t>
  </si>
  <si>
    <t>Businesses are missing out on the purple pound, says Scope</t>
  </si>
  <si>
    <t>https://abilitynet.org.uk/news-blogs/businesses-are-missing-out-purple-pound-says-scope</t>
  </si>
  <si>
    <t>Actually puts figures on lost business through poor design  for accessibility</t>
  </si>
  <si>
    <t>The Big Hack Survey</t>
  </si>
  <si>
    <t>https://reporting.bighack.org/analytics/</t>
  </si>
  <si>
    <t>Simon Community Scotland</t>
  </si>
  <si>
    <t>Combatting the causes and effects of homelessness</t>
  </si>
  <si>
    <t>https://www.nes.scot.nhs.uk/</t>
  </si>
  <si>
    <t xml:space="preserve">NHS Education for Scotland </t>
  </si>
  <si>
    <t>NHS Education for Scotland (NES) is an education and training body and a special health board within NHS Scotland, with responsibility of developing and delivering education and training for the healthcare workforce in Scotland.</t>
  </si>
  <si>
    <t>DWP</t>
  </si>
  <si>
    <t>https://assets.publishing.service.gov.uk/government/uploads/system/uploads/attachment_data/file/692771/family-resources-survey-2016-17.pdf</t>
  </si>
  <si>
    <t>Family Resources Survey 2016/17</t>
  </si>
  <si>
    <t>Green Seniors</t>
  </si>
  <si>
    <t>Interview with the chairwoman of the Green (party) Seniors, Maureen Childs on the challenges of Digital Inclusion / Exclusion.</t>
  </si>
  <si>
    <t>https://www.youtube.com/watch?v=uc_R0nImzEM&amp;feature=youtu.be</t>
  </si>
  <si>
    <t>It tocuhes on sight as a physical impairment for older people. Font size and colour being specifically included in Accessibility guidleines.</t>
  </si>
  <si>
    <t>The older generation and computers - an unresolved challenge</t>
  </si>
  <si>
    <t>https://www.bcs.org/content-hub/the-older-generation-and-computers-an-unresolved-challenge/?utm_source=British%20Computer%20Society&amp;utm_medium=email&amp;utm_campaign=11704167_2907%20Weekly%20newsletter%20-%20Catalyst&amp;utm_content=The%20older%20generation%20and%20computers%20–%20an%20unresolved%20challenge</t>
  </si>
  <si>
    <t>Total</t>
  </si>
  <si>
    <t>NatWest</t>
  </si>
  <si>
    <t>https://www.fstech.co.uk/fst/NatWest_Launches_Bespoke_Banking_For_Vulnerable_Customers.php</t>
  </si>
  <si>
    <t>NatWest launches bespoke banking for vulnerable customers</t>
  </si>
  <si>
    <t xml:space="preserve">A solution that is not based on improving digital skills but providing a safer and simpler environment for the vulnerable / diabaled. </t>
  </si>
  <si>
    <t>https://eandt.theiet.org/content/articles/2020/09/covid-19-contact-tracing-app-effectiveness-questioned-one-day-before-launch/</t>
  </si>
  <si>
    <t>Covid-19 contact tracing app effectiveness questioned one day before launch</t>
  </si>
  <si>
    <t>The Government should be more transparent about the effectiveness of its Covid-19 contact tracing app, which is due to launch in the UK tomorrow, the Health Foundation has said.</t>
  </si>
  <si>
    <t>Health Foundation</t>
  </si>
  <si>
    <t>https://www.health.org.uk/news-and-comment/news/contact-tracing-app-threatens-to-exacerbate-unequal-risk-of-covid-19</t>
  </si>
  <si>
    <t>Contact tracing app threatens to exacerbate unequal risk of COVID-19</t>
  </si>
  <si>
    <t>Links the tracing app to education</t>
  </si>
  <si>
    <t>UK Parliament Bridging research and policy</t>
  </si>
  <si>
    <t>https://post.parliament.uk</t>
  </si>
  <si>
    <t>POST. The Parliamentary Office of Science and Technology</t>
  </si>
  <si>
    <t>An organisation with a number of relevant reports that have completed and more planned</t>
  </si>
  <si>
    <t>https://post.parliament.uk/covid-19-and-the-disadvantage-gap/?utm_source=POST&amp;utm_campaign=02c008039d-EMAIL_CAMPAIGN_2020_07_20_04_41_COPY_01&amp;utm_medium=email&amp;utm_term=0_5928a699a4-02c008039d-103844614&amp;mc_cid=02c008039d&amp;mc_eid=cb3031e9e9</t>
  </si>
  <si>
    <t>COVID-19 and the disadvantage gap</t>
  </si>
  <si>
    <t>Disadvantaged pupils tend to have lower educational attainment compared with their peers; this is often called the disadvantage gap. School closures, as a result of the COVID-19 pandemic, are likely to have widened the disadvantage gap. This is because disadvantaged pupils tend to have less access to technology, spend less time learning and have reduced support from parents/carers compared with their peers.</t>
  </si>
  <si>
    <t>Approved (WIP): Digital skills for life</t>
  </si>
  <si>
    <t>https://post.parliament.uk/approved-digital-skills-for-life/</t>
  </si>
  <si>
    <t>PLUS Skills</t>
  </si>
  <si>
    <t>age UK</t>
  </si>
  <si>
    <t>Making older people's voices heard</t>
  </si>
  <si>
    <t>https://www.ageuk.org.uk/</t>
  </si>
  <si>
    <t>Elderly pay £370 more on bills if they can't go online</t>
  </si>
  <si>
    <t>https://digitaleditions.telegraph.co.uk/data/365/reader/reader.html?#!preferred/0/package/365/pub/365/page/41/article/86270</t>
  </si>
  <si>
    <t>If the link fails to work then CW has a pdf copy of this article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</si>
</sst>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1" x14ac:knownFonts="1">
    <font>
      <sz val="12"/>
      <color theme="1"/>
      <name val="Calibri"/>
      <family val="2"/>
      <scheme val="minor"/>
    </font>
    <font>
      <u/>
      <sz val="12"/>
      <color theme="10"/>
      <name val="Calibri"/>
      <family val="2"/>
      <scheme val="minor"/>
    </font>
    <font>
      <sz val="12"/>
      <color theme="0"/>
      <name val="Calibri"/>
      <family val="2"/>
      <scheme val="minor"/>
    </font>
    <font>
      <sz val="12"/>
      <name val="Calibri"/>
      <family val="2"/>
      <scheme val="minor"/>
    </font>
    <font>
      <u/>
      <sz val="12"/>
      <name val="Calibri"/>
      <family val="2"/>
      <scheme val="minor"/>
    </font>
    <font>
      <u/>
      <sz val="12"/>
      <color theme="0"/>
      <name val="Calibri"/>
      <family val="2"/>
      <scheme val="minor"/>
    </font>
    <font>
      <sz val="12"/>
      <color rgb="FFFF0000"/>
      <name val="Calibri"/>
      <family val="2"/>
      <scheme val="minor"/>
    </font>
    <font>
      <b/>
      <sz val="18"/>
      <color rgb="FFFF40FF"/>
      <name val="Calibri"/>
      <family val="2"/>
      <scheme val="minor"/>
    </font>
    <font>
      <sz val="18"/>
      <color rgb="FFFF40FF"/>
      <name val="Calibri"/>
      <family val="2"/>
      <scheme val="minor"/>
    </font>
    <font>
      <sz val="12"/>
      <color theme="5"/>
      <name val="Calibri"/>
      <family val="2"/>
      <scheme val="minor"/>
    </font>
    <font>
      <sz val="12"/>
      <color rgb="FF00B050"/>
      <name val="Calibri"/>
      <family val="2"/>
      <scheme val="minor"/>
    </font>
    <font>
      <sz val="14"/>
      <color theme="4"/>
      <name val="Calibri"/>
      <family val="2"/>
      <scheme val="minor"/>
    </font>
    <font>
      <sz val="14"/>
      <color theme="1"/>
      <name val="Calibri"/>
      <family val="2"/>
      <scheme val="minor"/>
    </font>
    <font>
      <sz val="14"/>
      <color theme="0"/>
      <name val="Calibri"/>
      <family val="2"/>
      <scheme val="minor"/>
    </font>
    <font>
      <sz val="14"/>
      <color rgb="FFFF0000"/>
      <name val="Calibri"/>
      <family val="2"/>
      <scheme val="minor"/>
    </font>
    <font>
      <sz val="14"/>
      <color theme="5"/>
      <name val="Calibri"/>
      <family val="2"/>
      <scheme val="minor"/>
    </font>
    <font>
      <sz val="14"/>
      <color rgb="FF00B050"/>
      <name val="Calibri"/>
      <family val="2"/>
      <scheme val="minor"/>
    </font>
    <font>
      <u/>
      <sz val="12"/>
      <color rgb="FF00B050"/>
      <name val="Calibri"/>
      <family val="2"/>
      <scheme val="minor"/>
    </font>
    <font>
      <u/>
      <sz val="12"/>
      <color theme="5"/>
      <name val="Calibri"/>
      <family val="2"/>
      <scheme val="minor"/>
    </font>
    <font>
      <u/>
      <sz val="12"/>
      <color rgb="FFFF0000"/>
      <name val="Calibri"/>
      <family val="2"/>
      <scheme val="minor"/>
    </font>
    <font>
      <sz val="12"/>
      <color theme="1"/>
      <name val="Calibri"/>
      <family val="2"/>
      <scheme val="minor"/>
    </font>
  </fonts>
  <fills count="11">
    <fill>
      <patternFill patternType="none"/>
    </fill>
    <fill>
      <patternFill patternType="gray125"/>
    </fill>
    <fill>
      <patternFill patternType="solid">
        <fgColor theme="6" tint="0.39997558519241921"/>
        <bgColor indexed="64"/>
      </patternFill>
    </fill>
    <fill>
      <patternFill patternType="solid">
        <fgColor theme="7" tint="0.59999389629810485"/>
        <bgColor indexed="64"/>
      </patternFill>
    </fill>
    <fill>
      <patternFill patternType="solid">
        <fgColor theme="6" tint="-0.24997711111789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7030A0"/>
        <bgColor indexed="64"/>
      </patternFill>
    </fill>
    <fill>
      <patternFill patternType="solid">
        <fgColor theme="5" tint="0.59999389629810485"/>
        <bgColor indexed="64"/>
      </patternFill>
    </fill>
    <fill>
      <patternFill patternType="solid">
        <fgColor theme="8" tint="0.79998168889431442"/>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44" fontId="20" fillId="0" borderId="0" applyFont="0" applyFill="0" applyBorder="0" applyAlignment="0" applyProtection="0"/>
  </cellStyleXfs>
  <cellXfs count="86">
    <xf numFmtId="0" fontId="0" fillId="0" borderId="0" xfId="0"/>
    <xf numFmtId="0" fontId="0" fillId="0" borderId="0" xfId="0" applyAlignment="1">
      <alignment wrapText="1"/>
    </xf>
    <xf numFmtId="0" fontId="0" fillId="0" borderId="0" xfId="0" applyAlignment="1">
      <alignment horizontal="center"/>
    </xf>
    <xf numFmtId="0" fontId="0" fillId="2" borderId="0" xfId="0" applyFill="1" applyAlignment="1">
      <alignment wrapText="1"/>
    </xf>
    <xf numFmtId="0" fontId="0" fillId="2" borderId="0" xfId="0" applyFill="1" applyAlignment="1">
      <alignment horizontal="center" wrapText="1"/>
    </xf>
    <xf numFmtId="0" fontId="0" fillId="3" borderId="0" xfId="0" applyFill="1"/>
    <xf numFmtId="0" fontId="0" fillId="3" borderId="0" xfId="0" applyFill="1" applyAlignment="1">
      <alignment horizontal="center"/>
    </xf>
    <xf numFmtId="0" fontId="3" fillId="4" borderId="0" xfId="0" applyFont="1" applyFill="1"/>
    <xf numFmtId="0" fontId="3" fillId="4" borderId="0" xfId="0" applyFont="1" applyFill="1" applyAlignment="1">
      <alignment horizontal="center"/>
    </xf>
    <xf numFmtId="0" fontId="0" fillId="5" borderId="0" xfId="0" applyFill="1"/>
    <xf numFmtId="0" fontId="0" fillId="5" borderId="0" xfId="0" applyFill="1" applyAlignment="1">
      <alignment wrapText="1"/>
    </xf>
    <xf numFmtId="0" fontId="0" fillId="5" borderId="0" xfId="0" applyFill="1" applyAlignment="1">
      <alignment horizontal="center"/>
    </xf>
    <xf numFmtId="0" fontId="0" fillId="6" borderId="0" xfId="0" applyFill="1"/>
    <xf numFmtId="0" fontId="0" fillId="6" borderId="0" xfId="0" applyFill="1" applyAlignment="1">
      <alignment horizontal="center"/>
    </xf>
    <xf numFmtId="0" fontId="0" fillId="7" borderId="0" xfId="0" applyFill="1"/>
    <xf numFmtId="0" fontId="0" fillId="7" borderId="0" xfId="0" applyFill="1" applyAlignment="1">
      <alignment horizontal="center"/>
    </xf>
    <xf numFmtId="0" fontId="2" fillId="8" borderId="0" xfId="0" applyFont="1" applyFill="1"/>
    <xf numFmtId="0" fontId="2" fillId="8" borderId="0" xfId="0" applyFont="1" applyFill="1" applyAlignment="1">
      <alignment horizontal="center"/>
    </xf>
    <xf numFmtId="0" fontId="0" fillId="9" borderId="0" xfId="0" applyFill="1"/>
    <xf numFmtId="0" fontId="0" fillId="9" borderId="0" xfId="0" applyFill="1" applyAlignment="1">
      <alignment horizontal="center"/>
    </xf>
    <xf numFmtId="0" fontId="0" fillId="2" borderId="0" xfId="0" applyFill="1" applyAlignment="1"/>
    <xf numFmtId="0" fontId="0" fillId="3" borderId="0" xfId="0" applyFill="1" applyAlignment="1"/>
    <xf numFmtId="0" fontId="3" fillId="4" borderId="0" xfId="0" applyFont="1" applyFill="1" applyAlignment="1"/>
    <xf numFmtId="0" fontId="2" fillId="8" borderId="0" xfId="0" applyFont="1" applyFill="1" applyAlignment="1"/>
    <xf numFmtId="0" fontId="0" fillId="5" borderId="0" xfId="0" applyFill="1" applyAlignment="1"/>
    <xf numFmtId="0" fontId="0" fillId="6" borderId="0" xfId="0" applyFill="1" applyAlignment="1"/>
    <xf numFmtId="0" fontId="0" fillId="7" borderId="0" xfId="0" applyFill="1" applyAlignment="1"/>
    <xf numFmtId="0" fontId="0" fillId="0" borderId="0" xfId="0" applyAlignment="1"/>
    <xf numFmtId="0" fontId="0" fillId="6" borderId="0" xfId="0" applyFill="1" applyAlignment="1">
      <alignment wrapText="1"/>
    </xf>
    <xf numFmtId="0" fontId="0" fillId="7" borderId="0" xfId="0" applyFill="1" applyAlignment="1">
      <alignment vertical="top"/>
    </xf>
    <xf numFmtId="0" fontId="0" fillId="7" borderId="0" xfId="0" applyFill="1" applyAlignment="1">
      <alignment horizontal="center" vertical="top"/>
    </xf>
    <xf numFmtId="0" fontId="0" fillId="7" borderId="0" xfId="0" applyFill="1" applyAlignment="1">
      <alignment vertical="top" wrapText="1"/>
    </xf>
    <xf numFmtId="0" fontId="0" fillId="0" borderId="0" xfId="0" applyAlignment="1">
      <alignment vertical="top"/>
    </xf>
    <xf numFmtId="0" fontId="0" fillId="6" borderId="0" xfId="0" applyFill="1" applyAlignment="1">
      <alignment vertical="top"/>
    </xf>
    <xf numFmtId="0" fontId="1" fillId="6" borderId="0" xfId="1" applyFill="1" applyAlignment="1">
      <alignment vertical="top" wrapText="1"/>
    </xf>
    <xf numFmtId="0" fontId="0" fillId="6" borderId="0" xfId="0" applyFill="1" applyAlignment="1">
      <alignment horizontal="center" vertical="top"/>
    </xf>
    <xf numFmtId="0" fontId="2" fillId="8" borderId="0" xfId="0" applyFont="1" applyFill="1" applyAlignment="1">
      <alignment wrapText="1"/>
    </xf>
    <xf numFmtId="0" fontId="2" fillId="8" borderId="0" xfId="0" applyFont="1" applyFill="1" applyAlignment="1">
      <alignment vertical="top"/>
    </xf>
    <xf numFmtId="0" fontId="2" fillId="8" borderId="0" xfId="0" applyFont="1" applyFill="1" applyAlignment="1">
      <alignment vertical="top" wrapText="1"/>
    </xf>
    <xf numFmtId="0" fontId="2" fillId="8" borderId="0" xfId="0" applyFont="1" applyFill="1" applyAlignment="1">
      <alignment horizontal="center" vertical="top"/>
    </xf>
    <xf numFmtId="0" fontId="7" fillId="0" borderId="0" xfId="0" applyFont="1"/>
    <xf numFmtId="0" fontId="8" fillId="0" borderId="0" xfId="0" applyFont="1"/>
    <xf numFmtId="0" fontId="9" fillId="10" borderId="0" xfId="0" applyFont="1" applyFill="1"/>
    <xf numFmtId="0" fontId="10" fillId="10" borderId="0" xfId="0" applyFont="1" applyFill="1"/>
    <xf numFmtId="0" fontId="11" fillId="0" borderId="0" xfId="0" applyFont="1"/>
    <xf numFmtId="0" fontId="12" fillId="2" borderId="0" xfId="0" applyFont="1" applyFill="1" applyAlignment="1">
      <alignment wrapText="1"/>
    </xf>
    <xf numFmtId="0" fontId="12" fillId="0" borderId="0" xfId="0" applyFont="1"/>
    <xf numFmtId="0" fontId="12" fillId="3" borderId="0" xfId="0" applyFont="1" applyFill="1"/>
    <xf numFmtId="0" fontId="13" fillId="4" borderId="0" xfId="0" applyFont="1" applyFill="1"/>
    <xf numFmtId="0" fontId="13" fillId="8" borderId="0" xfId="0" applyFont="1" applyFill="1" applyAlignment="1">
      <alignment vertical="top"/>
    </xf>
    <xf numFmtId="0" fontId="12" fillId="5" borderId="0" xfId="0" applyFont="1" applyFill="1"/>
    <xf numFmtId="0" fontId="14" fillId="10" borderId="0" xfId="0" applyFont="1" applyFill="1"/>
    <xf numFmtId="0" fontId="15" fillId="10" borderId="0" xfId="0" applyFont="1" applyFill="1"/>
    <xf numFmtId="0" fontId="16" fillId="10" borderId="0" xfId="0" applyFont="1" applyFill="1"/>
    <xf numFmtId="0" fontId="12" fillId="9" borderId="0" xfId="0" applyFont="1" applyFill="1"/>
    <xf numFmtId="0" fontId="12" fillId="6" borderId="0" xfId="0" applyFont="1" applyFill="1"/>
    <xf numFmtId="0" fontId="12" fillId="7" borderId="0" xfId="0" applyFont="1" applyFill="1"/>
    <xf numFmtId="0" fontId="10" fillId="10" borderId="0" xfId="0" applyFont="1" applyFill="1" applyAlignment="1"/>
    <xf numFmtId="0" fontId="10" fillId="10" borderId="0" xfId="0" applyFont="1" applyFill="1" applyAlignment="1">
      <alignment horizontal="center"/>
    </xf>
    <xf numFmtId="0" fontId="9" fillId="10" borderId="0" xfId="0" applyFont="1" applyFill="1" applyAlignment="1">
      <alignment vertical="top"/>
    </xf>
    <xf numFmtId="0" fontId="9" fillId="10" borderId="0" xfId="0" applyFont="1" applyFill="1" applyAlignment="1">
      <alignment vertical="top" wrapText="1"/>
    </xf>
    <xf numFmtId="0" fontId="9" fillId="10" borderId="0" xfId="0" applyFont="1" applyFill="1" applyAlignment="1">
      <alignment horizontal="center" vertical="top"/>
    </xf>
    <xf numFmtId="0" fontId="9" fillId="10" borderId="0" xfId="0" applyFont="1" applyFill="1" applyAlignment="1"/>
    <xf numFmtId="0" fontId="9" fillId="10" borderId="0" xfId="0" applyFont="1" applyFill="1" applyAlignment="1">
      <alignment horizontal="center"/>
    </xf>
    <xf numFmtId="0" fontId="6" fillId="10" borderId="0" xfId="0" applyFont="1" applyFill="1" applyAlignment="1">
      <alignment vertical="top"/>
    </xf>
    <xf numFmtId="0" fontId="6" fillId="10" borderId="0" xfId="0" applyFont="1" applyFill="1" applyAlignment="1">
      <alignment vertical="top" wrapText="1"/>
    </xf>
    <xf numFmtId="0" fontId="6" fillId="10" borderId="0" xfId="0" applyFont="1" applyFill="1" applyAlignment="1">
      <alignment horizontal="center" vertical="top"/>
    </xf>
    <xf numFmtId="0" fontId="9" fillId="10" borderId="0" xfId="0" applyFont="1" applyFill="1" applyAlignment="1">
      <alignment wrapText="1"/>
    </xf>
    <xf numFmtId="0" fontId="1" fillId="3" borderId="0" xfId="1" applyFill="1" applyAlignment="1">
      <alignment wrapText="1"/>
    </xf>
    <xf numFmtId="0" fontId="4" fillId="4" borderId="0" xfId="1" applyFont="1" applyFill="1" applyAlignment="1">
      <alignment wrapText="1"/>
    </xf>
    <xf numFmtId="0" fontId="5" fillId="8" borderId="0" xfId="1" applyFont="1" applyFill="1" applyAlignment="1">
      <alignment vertical="top" wrapText="1"/>
    </xf>
    <xf numFmtId="0" fontId="1" fillId="8" borderId="0" xfId="1" applyFill="1" applyAlignment="1">
      <alignment wrapText="1"/>
    </xf>
    <xf numFmtId="0" fontId="1" fillId="5" borderId="0" xfId="1" applyFill="1" applyAlignment="1">
      <alignment wrapText="1"/>
    </xf>
    <xf numFmtId="0" fontId="17" fillId="10" borderId="0" xfId="1" applyFont="1" applyFill="1" applyAlignment="1">
      <alignment wrapText="1"/>
    </xf>
    <xf numFmtId="0" fontId="18" fillId="10" borderId="0" xfId="1" applyFont="1" applyFill="1" applyAlignment="1">
      <alignment vertical="top" wrapText="1"/>
    </xf>
    <xf numFmtId="0" fontId="18" fillId="10" borderId="0" xfId="1" applyFont="1" applyFill="1" applyAlignment="1">
      <alignment wrapText="1"/>
    </xf>
    <xf numFmtId="0" fontId="19" fillId="10" borderId="0" xfId="1" applyFont="1" applyFill="1" applyAlignment="1">
      <alignment vertical="top" wrapText="1"/>
    </xf>
    <xf numFmtId="0" fontId="1" fillId="9" borderId="0" xfId="1" applyFill="1" applyAlignment="1">
      <alignment wrapText="1"/>
    </xf>
    <xf numFmtId="0" fontId="1" fillId="6" borderId="0" xfId="1" applyFill="1" applyAlignment="1">
      <alignment wrapText="1"/>
    </xf>
    <xf numFmtId="0" fontId="1" fillId="7" borderId="0" xfId="1" applyFill="1" applyAlignment="1">
      <alignment wrapText="1"/>
    </xf>
    <xf numFmtId="0" fontId="1" fillId="7" borderId="0" xfId="1" applyFill="1" applyAlignment="1">
      <alignment vertical="top" wrapText="1"/>
    </xf>
    <xf numFmtId="0" fontId="1" fillId="8" borderId="0" xfId="1" applyFill="1" applyAlignment="1">
      <alignment vertical="top" wrapText="1"/>
    </xf>
    <xf numFmtId="0" fontId="1" fillId="10" borderId="0" xfId="1" applyFill="1" applyAlignment="1">
      <alignment wrapText="1"/>
    </xf>
    <xf numFmtId="0" fontId="10" fillId="10" borderId="0" xfId="0" applyFont="1" applyFill="1" applyAlignment="1">
      <alignment wrapText="1"/>
    </xf>
    <xf numFmtId="44" fontId="0" fillId="3" borderId="0" xfId="2" applyFont="1" applyFill="1" applyAlignment="1">
      <alignment wrapText="1"/>
    </xf>
    <xf numFmtId="0" fontId="0" fillId="3" borderId="0" xfId="0" applyFill="1" applyAlignment="1">
      <alignment wrapText="1"/>
    </xf>
  </cellXfs>
  <cellStyles count="3">
    <cellStyle name="Currency" xfId="2" builtinId="4"/>
    <cellStyle name="Hyperlink" xfId="1" builtinId="8"/>
    <cellStyle name="Normal" xfId="0" builtinId="0"/>
  </cellStyles>
  <dxfs count="0"/>
  <tableStyles count="0" defaultTableStyle="TableStyleMedium2" defaultPivotStyle="PivotStyleLight16"/>
  <colors>
    <mruColors>
      <color rgb="FFFF4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www.theguardian.com/society/2015/apr/09/unconnected-and-out-of-work-the-vicious-circle-of-having-no-internet" TargetMode="External"/><Relationship Id="rId18" Type="http://schemas.openxmlformats.org/officeDocument/2006/relationships/hyperlink" Target="https://www.starlingbank.com/news/starling-bank-launches-fitbit-pay-uk/" TargetMode="External"/><Relationship Id="rId26" Type="http://schemas.openxmlformats.org/officeDocument/2006/relationships/hyperlink" Target="https://www.fstech.co.uk/fst/Bank_Closures_Risk_Hitting_Vulnerable_Hardest_FCA.php" TargetMode="External"/><Relationship Id="rId39" Type="http://schemas.openxmlformats.org/officeDocument/2006/relationships/hyperlink" Target="https://www.ons.gov.uk/peoplepopulationandcommunity/personalandhouseholdfinances/incomeandwealth/bulletins/householddisposableincomeandinequality/financialyearending2016" TargetMode="External"/><Relationship Id="rId21" Type="http://schemas.openxmlformats.org/officeDocument/2006/relationships/hyperlink" Target="https://www.mdx.ac.uk/about-us/our-people/staff-directory/profile/barnard-josie" TargetMode="External"/><Relationship Id="rId34" Type="http://schemas.openxmlformats.org/officeDocument/2006/relationships/hyperlink" Target="https://www.cas.org.uk/publications/digitally-enhanced-or-digitally-disadvantaged" TargetMode="External"/><Relationship Id="rId42" Type="http://schemas.openxmlformats.org/officeDocument/2006/relationships/hyperlink" Target="https://learningfoundation.org.uk/wp-content/uploads/2019/11/Report-and-Accounts_18-19.pdf" TargetMode="External"/><Relationship Id="rId47" Type="http://schemas.openxmlformats.org/officeDocument/2006/relationships/hyperlink" Target="https://www.weforum.org/agenda/2020/01/decade-of-action-from-technology-optimism-to-technology-realism/" TargetMode="External"/><Relationship Id="rId50" Type="http://schemas.openxmlformats.org/officeDocument/2006/relationships/hyperlink" Target="https://www.weforum.org/agenda/2020/01/2025-leadership-collaboration-skills-training/" TargetMode="External"/><Relationship Id="rId7" Type="http://schemas.openxmlformats.org/officeDocument/2006/relationships/hyperlink" Target="https://www.designcouncil.org.uk/news-opinion/designing-diversity" TargetMode="External"/><Relationship Id="rId2" Type="http://schemas.openxmlformats.org/officeDocument/2006/relationships/hyperlink" Target="https://www.gov.uk/guidance/digital-skills-partnership" TargetMode="External"/><Relationship Id="rId16" Type="http://schemas.openxmlformats.org/officeDocument/2006/relationships/hyperlink" Target="https://www.telegraph.co.uk/news/2019/08/12/half-pensioners-shopping-online-first-time/" TargetMode="External"/><Relationship Id="rId29" Type="http://schemas.openxmlformats.org/officeDocument/2006/relationships/hyperlink" Target="https://www.telegraph.co.uk/travel/news/airline-phone-booking-charges/" TargetMode="External"/><Relationship Id="rId11" Type="http://schemas.openxmlformats.org/officeDocument/2006/relationships/hyperlink" Target="https://www.bcs.org/content-hub/digital-marginalisation/" TargetMode="External"/><Relationship Id="rId24" Type="http://schemas.openxmlformats.org/officeDocument/2006/relationships/hyperlink" Target="https://www.fstech.co.uk/fst/Apps_Overtake_Online_UK_Banking.php" TargetMode="External"/><Relationship Id="rId32" Type="http://schemas.openxmlformats.org/officeDocument/2006/relationships/hyperlink" Target="https://www.ibm.com/thought-leadership/institute-business-value/report/loneliness" TargetMode="External"/><Relationship Id="rId37" Type="http://schemas.openxmlformats.org/officeDocument/2006/relationships/hyperlink" Target="https://www.ncl.ac.uk/nica/" TargetMode="External"/><Relationship Id="rId40" Type="http://schemas.openxmlformats.org/officeDocument/2006/relationships/hyperlink" Target="https://www.ons.gov.uk/peoplepopulationandcommunity/populationandmigration/populationprojections/datasets/tablea21principalprojectionukpopulationinagegroups" TargetMode="External"/><Relationship Id="rId45" Type="http://schemas.openxmlformats.org/officeDocument/2006/relationships/hyperlink" Target="http://www.share-project.org/home0.html" TargetMode="External"/><Relationship Id="rId53" Type="http://schemas.openxmlformats.org/officeDocument/2006/relationships/hyperlink" Target="https://www.ageuk.org.uk/" TargetMode="External"/><Relationship Id="rId5" Type="http://schemas.openxmlformats.org/officeDocument/2006/relationships/hyperlink" Target="https://www.gov.uk/government/publications/uk-digital-strategy" TargetMode="External"/><Relationship Id="rId10" Type="http://schemas.openxmlformats.org/officeDocument/2006/relationships/hyperlink" Target="http://snclc.org.uk/" TargetMode="External"/><Relationship Id="rId19" Type="http://schemas.openxmlformats.org/officeDocument/2006/relationships/hyperlink" Target="https://aaate.net/the-bologna-declaration/" TargetMode="External"/><Relationship Id="rId31" Type="http://schemas.openxmlformats.org/officeDocument/2006/relationships/hyperlink" Target="https://www.whitehouse.gov/wp-content/uploads/2019/03/Emerging-Tech-to-Support-Aging-2019.pdf" TargetMode="External"/><Relationship Id="rId44" Type="http://schemas.openxmlformats.org/officeDocument/2006/relationships/hyperlink" Target="https://www.elsa-project.ac.uk/about-elsa" TargetMode="External"/><Relationship Id="rId52" Type="http://schemas.openxmlformats.org/officeDocument/2006/relationships/hyperlink" Target="https://contractfortheweb.org/" TargetMode="External"/><Relationship Id="rId4" Type="http://schemas.openxmlformats.org/officeDocument/2006/relationships/hyperlink" Target="https://www.lloydsbank.com/assets/media/pdfs/banking_with_us/whats-happening/LB-Consumer-Digital-Index-2019-Report.pdf" TargetMode="External"/><Relationship Id="rId9" Type="http://schemas.openxmlformats.org/officeDocument/2006/relationships/hyperlink" Target="https://www.onlinecentresnetwork.org/" TargetMode="External"/><Relationship Id="rId14" Type="http://schemas.openxmlformats.org/officeDocument/2006/relationships/hyperlink" Target="https://www.gov.uk/government/publications/government-digital-inclusion-strategy/government-digital-inclusion-strategy" TargetMode="External"/><Relationship Id="rId22" Type="http://schemas.openxmlformats.org/officeDocument/2006/relationships/hyperlink" Target="https://oxis.oii.ox.ac.uk/wp-content/uploads/sites/43/2019/09/OxIS-report-2019-final-digital-PDFA.pdf" TargetMode="External"/><Relationship Id="rId27" Type="http://schemas.openxmlformats.org/officeDocument/2006/relationships/hyperlink" Target="https://www.ofcom.org.uk/research-and-data/media-literacy-research/adults/adults-media-use-and-attitudes" TargetMode="External"/><Relationship Id="rId30" Type="http://schemas.openxmlformats.org/officeDocument/2006/relationships/hyperlink" Target="https://www.fstech.co.uk/fst/Smart_Money_People_Banking_App_Usage_Survey.php" TargetMode="External"/><Relationship Id="rId35" Type="http://schemas.openxmlformats.org/officeDocument/2006/relationships/hyperlink" Target="https://resources.lloydsbank.com/businessdigitalindex/" TargetMode="External"/><Relationship Id="rId43" Type="http://schemas.openxmlformats.org/officeDocument/2006/relationships/hyperlink" Target="https://www.lloydsbank.com/banking-with-us/whats-happening/consumer-digital-index.html" TargetMode="External"/><Relationship Id="rId48" Type="http://schemas.openxmlformats.org/officeDocument/2006/relationships/hyperlink" Target="https://www.weforum.org/our-impact/closing-the-disability-inclusion-gap-through-the-power-of-business-leadership" TargetMode="External"/><Relationship Id="rId8" Type="http://schemas.openxmlformats.org/officeDocument/2006/relationships/hyperlink" Target="https://www.goodthingsfoundation.org/" TargetMode="External"/><Relationship Id="rId51" Type="http://schemas.openxmlformats.org/officeDocument/2006/relationships/hyperlink" Target="https://www.which.co.uk/news/2018/12/25m-brits-would-struggle-in-a-cashless-society/" TargetMode="External"/><Relationship Id="rId3" Type="http://schemas.openxmlformats.org/officeDocument/2006/relationships/hyperlink" Target="https://www.doteveryone.org.uk/" TargetMode="External"/><Relationship Id="rId12" Type="http://schemas.openxmlformats.org/officeDocument/2006/relationships/hyperlink" Target="https://www.pwc.com/us/en/services/consulting/library/consumer-intelligence-series/voice-assistants.html" TargetMode="External"/><Relationship Id="rId17" Type="http://schemas.openxmlformats.org/officeDocument/2006/relationships/hyperlink" Target="https://www.aviva.co.uk/services/more-from-aviva/alexa/" TargetMode="External"/><Relationship Id="rId25" Type="http://schemas.openxmlformats.org/officeDocument/2006/relationships/hyperlink" Target="https://www2.deloitte.com/content/campaigns/uk/digital-disruption/digital-disruption/digital-disruption-index.html" TargetMode="External"/><Relationship Id="rId33" Type="http://schemas.openxmlformats.org/officeDocument/2006/relationships/hyperlink" Target="https://rm.coe.int/digital-citizenship-education-handbook/168093586f" TargetMode="External"/><Relationship Id="rId38" Type="http://schemas.openxmlformats.org/officeDocument/2006/relationships/hyperlink" Target="https://www.ingenia.org.uk/Ingenia/Articles/a98b1af6-dc9e-464a-ada6-2b43b52269ab" TargetMode="External"/><Relationship Id="rId46" Type="http://schemas.openxmlformats.org/officeDocument/2006/relationships/hyperlink" Target="https://publications.parliament.uk/pa/cm201719/cmselect/cmtreasy/1642/164205.htm" TargetMode="External"/><Relationship Id="rId20" Type="http://schemas.openxmlformats.org/officeDocument/2006/relationships/hyperlink" Target="http://bit.ly/IngeniaDLBC" TargetMode="External"/><Relationship Id="rId41" Type="http://schemas.openxmlformats.org/officeDocument/2006/relationships/hyperlink" Target="https://www.learnmyway.com/" TargetMode="External"/><Relationship Id="rId1" Type="http://schemas.openxmlformats.org/officeDocument/2006/relationships/hyperlink" Target="https://abilitynet.org.uk/" TargetMode="External"/><Relationship Id="rId6" Type="http://schemas.openxmlformats.org/officeDocument/2006/relationships/hyperlink" Target="http://www.inclusivedesigntoolkit.com/" TargetMode="External"/><Relationship Id="rId15" Type="http://schemas.openxmlformats.org/officeDocument/2006/relationships/hyperlink" Target="https://www.ofcom.org.uk/about-ofcom/latest/features-and-news/decade-of-digital-dependency" TargetMode="External"/><Relationship Id="rId23" Type="http://schemas.openxmlformats.org/officeDocument/2006/relationships/hyperlink" Target="https://www.fstech.co.uk/fst/NatWest_Launches_Voice_Banking_Trial.php" TargetMode="External"/><Relationship Id="rId28" Type="http://schemas.openxmlformats.org/officeDocument/2006/relationships/hyperlink" Target="https://www.fstech.co.uk/fst/TSB_Rolls_Out_Selfie_Account_Opening.php" TargetMode="External"/><Relationship Id="rId36" Type="http://schemas.openxmlformats.org/officeDocument/2006/relationships/hyperlink" Target="https://www.bbc.co.uk/programmes/p083mv25" TargetMode="External"/><Relationship Id="rId49" Type="http://schemas.openxmlformats.org/officeDocument/2006/relationships/hyperlink" Target="https://zoeamar.com/2017/08/30/engaging-uks-digitally-disadvantaged-young-people-third-sector-suppo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2EE6-4424-AC46-8A05-9155E1CA47CC}">
  <sheetPr>
    <tabColor rgb="FFFF40FF"/>
  </sheetPr>
  <dimension ref="A1:B13"/>
  <sheetViews>
    <sheetView workbookViewId="0">
      <selection activeCell="A3" sqref="A3"/>
    </sheetView>
  </sheetViews>
  <sheetFormatPr baseColWidth="10" defaultRowHeight="16" x14ac:dyDescent="0.2"/>
  <cols>
    <col min="1" max="1" width="15.83203125" customWidth="1"/>
    <col min="2" max="2" width="61.1640625" customWidth="1"/>
  </cols>
  <sheetData>
    <row r="1" spans="1:2" s="41" customFormat="1" ht="24" x14ac:dyDescent="0.3">
      <c r="A1" s="40" t="s">
        <v>204</v>
      </c>
    </row>
    <row r="2" spans="1:2" s="44" customFormat="1" ht="19" x14ac:dyDescent="0.25">
      <c r="A2" s="44" t="s">
        <v>205</v>
      </c>
    </row>
    <row r="3" spans="1:2" s="46" customFormat="1" ht="20" x14ac:dyDescent="0.25">
      <c r="A3" s="45" t="s">
        <v>220</v>
      </c>
    </row>
    <row r="4" spans="1:2" s="46" customFormat="1" ht="17" customHeight="1" x14ac:dyDescent="0.25">
      <c r="A4" s="47" t="s">
        <v>43</v>
      </c>
      <c r="B4" s="46" t="s">
        <v>206</v>
      </c>
    </row>
    <row r="5" spans="1:2" s="46" customFormat="1" ht="17" customHeight="1" x14ac:dyDescent="0.25">
      <c r="A5" s="48" t="s">
        <v>41</v>
      </c>
      <c r="B5" s="46" t="s">
        <v>207</v>
      </c>
    </row>
    <row r="6" spans="1:2" s="46" customFormat="1" ht="17" customHeight="1" x14ac:dyDescent="0.25">
      <c r="A6" s="49" t="s">
        <v>104</v>
      </c>
      <c r="B6" s="46" t="s">
        <v>208</v>
      </c>
    </row>
    <row r="7" spans="1:2" s="46" customFormat="1" ht="19" x14ac:dyDescent="0.25">
      <c r="A7" s="50" t="s">
        <v>40</v>
      </c>
      <c r="B7" s="46" t="s">
        <v>209</v>
      </c>
    </row>
    <row r="8" spans="1:2" s="46" customFormat="1" ht="19" x14ac:dyDescent="0.25">
      <c r="A8" s="51" t="s">
        <v>10</v>
      </c>
      <c r="B8" s="46" t="s">
        <v>210</v>
      </c>
    </row>
    <row r="9" spans="1:2" s="46" customFormat="1" ht="19" x14ac:dyDescent="0.25">
      <c r="A9" s="52" t="s">
        <v>10</v>
      </c>
      <c r="B9" s="46" t="s">
        <v>211</v>
      </c>
    </row>
    <row r="10" spans="1:2" s="46" customFormat="1" ht="19" x14ac:dyDescent="0.25">
      <c r="A10" s="53" t="s">
        <v>10</v>
      </c>
      <c r="B10" s="46" t="s">
        <v>212</v>
      </c>
    </row>
    <row r="11" spans="1:2" s="46" customFormat="1" ht="17" customHeight="1" x14ac:dyDescent="0.25">
      <c r="A11" s="54" t="s">
        <v>73</v>
      </c>
      <c r="B11" s="46" t="s">
        <v>213</v>
      </c>
    </row>
    <row r="12" spans="1:2" s="46" customFormat="1" ht="19" x14ac:dyDescent="0.25">
      <c r="A12" s="55" t="s">
        <v>80</v>
      </c>
      <c r="B12" s="46" t="s">
        <v>214</v>
      </c>
    </row>
    <row r="13" spans="1:2" s="46" customFormat="1" ht="19" x14ac:dyDescent="0.25">
      <c r="A13" s="56" t="s">
        <v>42</v>
      </c>
      <c r="B13" s="46" t="s">
        <v>215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12D1F-C429-CD4B-99DE-D1B119A3A8D0}">
  <sheetPr>
    <tabColor theme="4"/>
  </sheetPr>
  <dimension ref="A1:J100"/>
  <sheetViews>
    <sheetView tabSelected="1" zoomScale="140" zoomScaleNormal="140" workbookViewId="0">
      <pane xSplit="3" ySplit="2" topLeftCell="J18" activePane="bottomRight" state="frozen"/>
      <selection pane="topRight" activeCell="D1" sqref="D1"/>
      <selection pane="bottomLeft" activeCell="A3" sqref="A3"/>
      <selection pane="bottomRight" activeCell="J7" sqref="J7"/>
    </sheetView>
  </sheetViews>
  <sheetFormatPr baseColWidth="10" defaultRowHeight="16" x14ac:dyDescent="0.2"/>
  <cols>
    <col min="1" max="1" width="14" customWidth="1"/>
    <col min="2" max="2" width="31.33203125" customWidth="1"/>
    <col min="3" max="3" width="31.6640625" style="27" customWidth="1"/>
    <col min="4" max="4" width="82.83203125" style="1" customWidth="1"/>
    <col min="5" max="5" width="10.83203125" style="2"/>
    <col min="6" max="9" width="10.83203125" style="2" customWidth="1"/>
    <col min="10" max="10" width="77.33203125" customWidth="1"/>
  </cols>
  <sheetData>
    <row r="1" spans="1:10" s="1" customFormat="1" ht="35" customHeight="1" x14ac:dyDescent="0.2">
      <c r="A1" s="3" t="s">
        <v>220</v>
      </c>
      <c r="B1" s="3" t="s">
        <v>10</v>
      </c>
      <c r="C1" s="20" t="s">
        <v>0</v>
      </c>
      <c r="D1" s="3" t="s">
        <v>1</v>
      </c>
      <c r="E1" s="4" t="s">
        <v>2</v>
      </c>
      <c r="F1" s="4" t="s">
        <v>3</v>
      </c>
      <c r="G1" s="4" t="s">
        <v>4</v>
      </c>
      <c r="H1" s="4" t="s">
        <v>5</v>
      </c>
      <c r="I1" s="4" t="s">
        <v>6</v>
      </c>
      <c r="J1" s="4" t="s">
        <v>34</v>
      </c>
    </row>
    <row r="2" spans="1:10" s="1" customFormat="1" ht="14" customHeight="1" x14ac:dyDescent="0.2">
      <c r="A2" s="3" t="s">
        <v>285</v>
      </c>
      <c r="B2" s="3"/>
      <c r="C2" s="20"/>
      <c r="D2" s="3"/>
      <c r="E2" s="4">
        <f>SUM(E3:E100)</f>
        <v>27</v>
      </c>
      <c r="F2" s="4">
        <f t="shared" ref="F2:I2" si="0">SUM(F3:F100)</f>
        <v>19</v>
      </c>
      <c r="G2" s="4">
        <f t="shared" si="0"/>
        <v>30</v>
      </c>
      <c r="H2" s="4">
        <f t="shared" si="0"/>
        <v>9</v>
      </c>
      <c r="I2" s="4">
        <f t="shared" si="0"/>
        <v>11</v>
      </c>
      <c r="J2" s="4"/>
    </row>
    <row r="3" spans="1:10" ht="17" x14ac:dyDescent="0.2">
      <c r="A3" s="5" t="s">
        <v>43</v>
      </c>
      <c r="B3" s="5" t="s">
        <v>61</v>
      </c>
      <c r="C3" s="21" t="s">
        <v>62</v>
      </c>
      <c r="D3" s="68" t="s">
        <v>60</v>
      </c>
      <c r="E3" s="6">
        <v>1</v>
      </c>
      <c r="F3" s="6"/>
      <c r="G3" s="6">
        <v>1</v>
      </c>
      <c r="H3" s="6"/>
      <c r="I3" s="6"/>
      <c r="J3" s="5"/>
    </row>
    <row r="4" spans="1:10" ht="17" x14ac:dyDescent="0.2">
      <c r="A4" s="5" t="s">
        <v>43</v>
      </c>
      <c r="B4" s="5" t="s">
        <v>138</v>
      </c>
      <c r="C4" s="21" t="s">
        <v>139</v>
      </c>
      <c r="D4" s="68" t="s">
        <v>140</v>
      </c>
      <c r="E4" s="6"/>
      <c r="F4" s="6"/>
      <c r="G4" s="6"/>
      <c r="H4" s="6">
        <v>1</v>
      </c>
      <c r="I4" s="6"/>
      <c r="J4" s="5"/>
    </row>
    <row r="5" spans="1:10" ht="34" x14ac:dyDescent="0.2">
      <c r="A5" s="5" t="s">
        <v>43</v>
      </c>
      <c r="B5" s="5" t="s">
        <v>187</v>
      </c>
      <c r="C5" s="21" t="s">
        <v>188</v>
      </c>
      <c r="D5" s="68" t="s">
        <v>186</v>
      </c>
      <c r="E5" s="6"/>
      <c r="F5" s="6"/>
      <c r="G5" s="6"/>
      <c r="H5" s="6"/>
      <c r="I5" s="6"/>
      <c r="J5" s="5"/>
    </row>
    <row r="6" spans="1:10" x14ac:dyDescent="0.2">
      <c r="A6" s="5" t="s">
        <v>43</v>
      </c>
      <c r="B6" s="5" t="s">
        <v>57</v>
      </c>
      <c r="C6" s="21" t="s">
        <v>310</v>
      </c>
      <c r="D6" s="68" t="s">
        <v>311</v>
      </c>
      <c r="E6" s="6">
        <v>1</v>
      </c>
      <c r="F6" s="6"/>
      <c r="G6" s="6"/>
      <c r="H6" s="6"/>
      <c r="I6" s="6"/>
      <c r="J6" s="5" t="s">
        <v>312</v>
      </c>
    </row>
    <row r="7" spans="1:10" x14ac:dyDescent="0.2">
      <c r="A7" s="5" t="s">
        <v>43</v>
      </c>
      <c r="B7" s="5" t="s">
        <v>57</v>
      </c>
      <c r="C7" s="21" t="s">
        <v>56</v>
      </c>
      <c r="D7" s="68" t="s">
        <v>243</v>
      </c>
      <c r="E7" s="6">
        <v>1</v>
      </c>
      <c r="F7" s="6"/>
      <c r="G7" s="6"/>
      <c r="H7" s="6"/>
      <c r="I7" s="6"/>
      <c r="J7" s="5"/>
    </row>
    <row r="8" spans="1:10" ht="17" x14ac:dyDescent="0.2">
      <c r="A8" s="5" t="s">
        <v>43</v>
      </c>
      <c r="B8" s="5" t="s">
        <v>63</v>
      </c>
      <c r="C8" s="21" t="s">
        <v>82</v>
      </c>
      <c r="D8" s="68" t="s">
        <v>83</v>
      </c>
      <c r="E8" s="6">
        <v>1</v>
      </c>
      <c r="F8" s="6"/>
      <c r="G8" s="6">
        <v>1</v>
      </c>
      <c r="H8" s="6"/>
      <c r="I8" s="6"/>
      <c r="J8" s="5"/>
    </row>
    <row r="9" spans="1:10" ht="17" x14ac:dyDescent="0.2">
      <c r="A9" s="5" t="s">
        <v>43</v>
      </c>
      <c r="B9" s="5" t="s">
        <v>63</v>
      </c>
      <c r="C9" s="21" t="s">
        <v>89</v>
      </c>
      <c r="D9" s="68" t="s">
        <v>90</v>
      </c>
      <c r="E9" s="6"/>
      <c r="F9" s="6"/>
      <c r="G9" s="6"/>
      <c r="H9" s="6"/>
      <c r="I9" s="6"/>
      <c r="J9" s="5"/>
    </row>
    <row r="10" spans="1:10" ht="17" x14ac:dyDescent="0.2">
      <c r="A10" s="5" t="s">
        <v>43</v>
      </c>
      <c r="B10" s="5" t="s">
        <v>63</v>
      </c>
      <c r="C10" s="21" t="s">
        <v>94</v>
      </c>
      <c r="D10" s="68" t="s">
        <v>95</v>
      </c>
      <c r="E10" s="6">
        <v>1</v>
      </c>
      <c r="F10" s="6"/>
      <c r="G10" s="6">
        <v>1</v>
      </c>
      <c r="H10" s="6"/>
      <c r="I10" s="6"/>
      <c r="J10" s="5"/>
    </row>
    <row r="11" spans="1:10" ht="34" x14ac:dyDescent="0.2">
      <c r="A11" s="5" t="s">
        <v>43</v>
      </c>
      <c r="B11" s="5" t="s">
        <v>63</v>
      </c>
      <c r="C11" s="21" t="s">
        <v>136</v>
      </c>
      <c r="D11" s="68" t="s">
        <v>135</v>
      </c>
      <c r="E11" s="6"/>
      <c r="F11" s="6"/>
      <c r="G11" s="6">
        <v>1</v>
      </c>
      <c r="H11" s="6"/>
      <c r="I11" s="6"/>
      <c r="J11" s="5"/>
    </row>
    <row r="12" spans="1:10" x14ac:dyDescent="0.2">
      <c r="A12" s="5" t="s">
        <v>43</v>
      </c>
      <c r="B12" s="5" t="s">
        <v>63</v>
      </c>
      <c r="C12" s="21" t="s">
        <v>228</v>
      </c>
      <c r="D12" s="68" t="s">
        <v>227</v>
      </c>
      <c r="E12" s="6">
        <v>1</v>
      </c>
      <c r="F12" s="6"/>
      <c r="G12" s="6"/>
      <c r="H12" s="6"/>
      <c r="I12" s="6"/>
      <c r="J12" s="5"/>
    </row>
    <row r="13" spans="1:10" ht="42" customHeight="1" x14ac:dyDescent="0.2">
      <c r="A13" s="5" t="s">
        <v>43</v>
      </c>
      <c r="B13" s="5" t="s">
        <v>141</v>
      </c>
      <c r="C13" s="84" t="s">
        <v>291</v>
      </c>
      <c r="D13" s="68" t="s">
        <v>290</v>
      </c>
      <c r="E13" s="6"/>
      <c r="F13" s="6"/>
      <c r="G13" s="6"/>
      <c r="H13" s="6"/>
      <c r="I13" s="6">
        <v>1</v>
      </c>
      <c r="J13" s="85" t="s">
        <v>292</v>
      </c>
    </row>
    <row r="14" spans="1:10" ht="119" x14ac:dyDescent="0.2">
      <c r="A14" s="5" t="s">
        <v>43</v>
      </c>
      <c r="B14" s="5" t="s">
        <v>141</v>
      </c>
      <c r="C14" s="21" t="s">
        <v>143</v>
      </c>
      <c r="D14" s="68" t="s">
        <v>142</v>
      </c>
      <c r="E14" s="6"/>
      <c r="F14" s="6"/>
      <c r="G14" s="6"/>
      <c r="H14" s="6"/>
      <c r="I14" s="6"/>
      <c r="J14" s="5"/>
    </row>
    <row r="15" spans="1:10" x14ac:dyDescent="0.2">
      <c r="A15" s="5" t="s">
        <v>43</v>
      </c>
      <c r="B15" s="5" t="s">
        <v>286</v>
      </c>
      <c r="C15" s="21" t="s">
        <v>288</v>
      </c>
      <c r="D15" s="68" t="s">
        <v>287</v>
      </c>
      <c r="E15" s="6"/>
      <c r="F15" s="6"/>
      <c r="G15" s="6">
        <v>1</v>
      </c>
      <c r="H15" s="6"/>
      <c r="I15" s="6"/>
      <c r="J15" s="5" t="s">
        <v>289</v>
      </c>
    </row>
    <row r="16" spans="1:10" ht="34" x14ac:dyDescent="0.2">
      <c r="A16" s="5" t="s">
        <v>43</v>
      </c>
      <c r="B16" s="5" t="s">
        <v>37</v>
      </c>
      <c r="C16" s="21" t="s">
        <v>38</v>
      </c>
      <c r="D16" s="68" t="s">
        <v>48</v>
      </c>
      <c r="E16" s="6"/>
      <c r="F16" s="6"/>
      <c r="G16" s="6"/>
      <c r="H16" s="6"/>
      <c r="I16" s="6"/>
      <c r="J16" s="5"/>
    </row>
    <row r="17" spans="1:10" ht="17" x14ac:dyDescent="0.2">
      <c r="A17" s="5" t="s">
        <v>43</v>
      </c>
      <c r="B17" s="5" t="s">
        <v>72</v>
      </c>
      <c r="C17" s="21" t="s">
        <v>88</v>
      </c>
      <c r="D17" s="68" t="s">
        <v>87</v>
      </c>
      <c r="E17" s="6">
        <v>1</v>
      </c>
      <c r="F17" s="6">
        <v>1</v>
      </c>
      <c r="G17" s="6">
        <v>1</v>
      </c>
      <c r="H17" s="6">
        <v>1</v>
      </c>
      <c r="I17" s="6">
        <v>1</v>
      </c>
      <c r="J17" s="5"/>
    </row>
    <row r="18" spans="1:10" ht="17" x14ac:dyDescent="0.2">
      <c r="A18" s="5" t="s">
        <v>43</v>
      </c>
      <c r="B18" s="5" t="s">
        <v>64</v>
      </c>
      <c r="C18" s="21" t="s">
        <v>65</v>
      </c>
      <c r="D18" s="68" t="s">
        <v>66</v>
      </c>
      <c r="E18" s="6"/>
      <c r="F18" s="6"/>
      <c r="G18" s="6"/>
      <c r="H18" s="6"/>
      <c r="I18" s="6"/>
      <c r="J18" s="5"/>
    </row>
    <row r="19" spans="1:10" ht="34" x14ac:dyDescent="0.2">
      <c r="A19" s="5" t="s">
        <v>43</v>
      </c>
      <c r="B19" s="5" t="s">
        <v>36</v>
      </c>
      <c r="C19" s="21" t="s">
        <v>35</v>
      </c>
      <c r="D19" s="68" t="s">
        <v>49</v>
      </c>
      <c r="E19" s="6"/>
      <c r="F19" s="6">
        <v>1</v>
      </c>
      <c r="G19" s="6"/>
      <c r="H19" s="6">
        <v>1</v>
      </c>
      <c r="I19" s="6"/>
      <c r="J19" s="5"/>
    </row>
    <row r="20" spans="1:10" ht="17" x14ac:dyDescent="0.2">
      <c r="A20" s="5" t="s">
        <v>43</v>
      </c>
      <c r="B20" s="5" t="s">
        <v>86</v>
      </c>
      <c r="C20" s="21" t="s">
        <v>105</v>
      </c>
      <c r="D20" s="68" t="s">
        <v>106</v>
      </c>
      <c r="E20" s="6"/>
      <c r="F20" s="6"/>
      <c r="G20" s="6"/>
      <c r="H20" s="6"/>
      <c r="I20" s="6"/>
      <c r="J20" s="5"/>
    </row>
    <row r="21" spans="1:10" ht="17" x14ac:dyDescent="0.2">
      <c r="A21" s="5" t="s">
        <v>43</v>
      </c>
      <c r="B21" s="5" t="s">
        <v>63</v>
      </c>
      <c r="C21" s="21" t="s">
        <v>99</v>
      </c>
      <c r="D21" s="68" t="s">
        <v>100</v>
      </c>
      <c r="E21" s="6">
        <v>1</v>
      </c>
      <c r="F21" s="6"/>
      <c r="G21" s="6"/>
      <c r="H21" s="6"/>
      <c r="I21" s="6"/>
      <c r="J21" s="5" t="s">
        <v>101</v>
      </c>
    </row>
    <row r="22" spans="1:10" ht="17" x14ac:dyDescent="0.2">
      <c r="A22" s="7" t="s">
        <v>41</v>
      </c>
      <c r="B22" s="7" t="s">
        <v>25</v>
      </c>
      <c r="C22" s="22" t="s">
        <v>24</v>
      </c>
      <c r="D22" s="69" t="s">
        <v>19</v>
      </c>
      <c r="E22" s="8"/>
      <c r="F22" s="8"/>
      <c r="G22" s="8"/>
      <c r="H22" s="8"/>
      <c r="I22" s="8"/>
      <c r="J22" s="7"/>
    </row>
    <row r="23" spans="1:10" s="32" customFormat="1" ht="51" x14ac:dyDescent="0.2">
      <c r="A23" s="37" t="s">
        <v>104</v>
      </c>
      <c r="B23" s="37" t="s">
        <v>23</v>
      </c>
      <c r="C23" s="38" t="s">
        <v>165</v>
      </c>
      <c r="D23" s="70" t="s">
        <v>166</v>
      </c>
      <c r="E23" s="39">
        <v>1</v>
      </c>
      <c r="F23" s="39">
        <v>1</v>
      </c>
      <c r="G23" s="39"/>
      <c r="H23" s="39">
        <v>1</v>
      </c>
      <c r="I23" s="39">
        <v>1</v>
      </c>
      <c r="J23" s="37" t="s">
        <v>167</v>
      </c>
    </row>
    <row r="24" spans="1:10" s="32" customFormat="1" ht="153" x14ac:dyDescent="0.2">
      <c r="A24" s="37" t="s">
        <v>104</v>
      </c>
      <c r="B24" s="38" t="s">
        <v>168</v>
      </c>
      <c r="C24" s="38" t="s">
        <v>170</v>
      </c>
      <c r="D24" s="81" t="s">
        <v>171</v>
      </c>
      <c r="E24" s="39" t="s">
        <v>169</v>
      </c>
      <c r="F24" s="39"/>
      <c r="G24" s="39"/>
      <c r="H24" s="39"/>
      <c r="I24" s="39"/>
      <c r="J24" s="38"/>
    </row>
    <row r="25" spans="1:10" s="32" customFormat="1" ht="51" x14ac:dyDescent="0.2">
      <c r="A25" s="16" t="s">
        <v>104</v>
      </c>
      <c r="B25" s="16" t="s">
        <v>54</v>
      </c>
      <c r="C25" s="38" t="s">
        <v>233</v>
      </c>
      <c r="D25" s="81" t="s">
        <v>232</v>
      </c>
      <c r="E25" s="39"/>
      <c r="F25" s="39"/>
      <c r="G25" s="39"/>
      <c r="H25" s="39"/>
      <c r="I25" s="39"/>
      <c r="J25" s="38"/>
    </row>
    <row r="26" spans="1:10" ht="34" x14ac:dyDescent="0.2">
      <c r="A26" s="16" t="s">
        <v>104</v>
      </c>
      <c r="B26" s="16" t="s">
        <v>54</v>
      </c>
      <c r="C26" s="23" t="s">
        <v>97</v>
      </c>
      <c r="D26" s="71" t="s">
        <v>96</v>
      </c>
      <c r="E26" s="17"/>
      <c r="F26" s="17"/>
      <c r="G26" s="17"/>
      <c r="H26" s="17"/>
      <c r="I26" s="17"/>
      <c r="J26" s="16" t="s">
        <v>98</v>
      </c>
    </row>
    <row r="27" spans="1:10" ht="34" x14ac:dyDescent="0.2">
      <c r="A27" s="16" t="s">
        <v>104</v>
      </c>
      <c r="B27" s="16" t="s">
        <v>191</v>
      </c>
      <c r="C27" s="36" t="s">
        <v>178</v>
      </c>
      <c r="D27" s="71" t="s">
        <v>177</v>
      </c>
      <c r="E27" s="17">
        <v>1</v>
      </c>
      <c r="F27" s="17"/>
      <c r="G27" s="17"/>
      <c r="H27" s="17"/>
      <c r="I27" s="17"/>
      <c r="J27" s="16"/>
    </row>
    <row r="28" spans="1:10" ht="17" x14ac:dyDescent="0.2">
      <c r="A28" s="16" t="s">
        <v>104</v>
      </c>
      <c r="B28" s="16" t="s">
        <v>81</v>
      </c>
      <c r="C28" s="23" t="s">
        <v>103</v>
      </c>
      <c r="D28" s="36" t="s">
        <v>102</v>
      </c>
      <c r="E28" s="17"/>
      <c r="F28" s="17"/>
      <c r="G28" s="17"/>
      <c r="H28" s="17"/>
      <c r="I28" s="17"/>
      <c r="J28" s="16"/>
    </row>
    <row r="29" spans="1:10" ht="17" x14ac:dyDescent="0.2">
      <c r="A29" s="16" t="s">
        <v>104</v>
      </c>
      <c r="B29" s="16" t="s">
        <v>263</v>
      </c>
      <c r="C29" s="23" t="s">
        <v>269</v>
      </c>
      <c r="D29" s="36" t="s">
        <v>270</v>
      </c>
      <c r="E29" s="17"/>
      <c r="F29" s="17"/>
      <c r="G29" s="17">
        <v>1</v>
      </c>
      <c r="H29" s="17"/>
      <c r="I29" s="17"/>
      <c r="J29" s="16"/>
    </row>
    <row r="30" spans="1:10" s="32" customFormat="1" ht="170" x14ac:dyDescent="0.2">
      <c r="A30" s="37" t="s">
        <v>104</v>
      </c>
      <c r="B30" s="38" t="s">
        <v>172</v>
      </c>
      <c r="C30" s="38" t="s">
        <v>173</v>
      </c>
      <c r="D30" s="81" t="s">
        <v>174</v>
      </c>
      <c r="E30" s="39" t="s">
        <v>169</v>
      </c>
      <c r="F30" s="39"/>
      <c r="G30" s="39"/>
      <c r="H30" s="39"/>
      <c r="I30" s="39"/>
      <c r="J30" s="37"/>
    </row>
    <row r="31" spans="1:10" ht="51" x14ac:dyDescent="0.2">
      <c r="A31" s="9" t="s">
        <v>40</v>
      </c>
      <c r="B31" s="10" t="s">
        <v>68</v>
      </c>
      <c r="C31" s="24" t="s">
        <v>67</v>
      </c>
      <c r="D31" s="72" t="s">
        <v>69</v>
      </c>
      <c r="E31" s="11"/>
      <c r="F31" s="11"/>
      <c r="G31" s="11"/>
      <c r="H31" s="11"/>
      <c r="I31" s="11"/>
      <c r="J31" s="9"/>
    </row>
    <row r="32" spans="1:10" ht="17" x14ac:dyDescent="0.2">
      <c r="A32" s="9" t="s">
        <v>40</v>
      </c>
      <c r="B32" s="9" t="s">
        <v>59</v>
      </c>
      <c r="C32" s="24" t="s">
        <v>44</v>
      </c>
      <c r="D32" s="72" t="s">
        <v>45</v>
      </c>
      <c r="E32" s="11"/>
      <c r="F32" s="11"/>
      <c r="G32" s="11"/>
      <c r="H32" s="11"/>
      <c r="I32" s="11"/>
      <c r="J32" s="9"/>
    </row>
    <row r="33" spans="1:10" ht="17" x14ac:dyDescent="0.2">
      <c r="A33" s="9" t="s">
        <v>40</v>
      </c>
      <c r="B33" s="9" t="s">
        <v>57</v>
      </c>
      <c r="C33" s="24" t="s">
        <v>56</v>
      </c>
      <c r="D33" s="72" t="s">
        <v>58</v>
      </c>
      <c r="E33" s="11"/>
      <c r="F33" s="11"/>
      <c r="G33" s="11"/>
      <c r="H33" s="11"/>
      <c r="I33" s="11"/>
      <c r="J33" s="9"/>
    </row>
    <row r="34" spans="1:10" ht="17" x14ac:dyDescent="0.2">
      <c r="A34" s="9" t="s">
        <v>40</v>
      </c>
      <c r="B34" s="9" t="s">
        <v>22</v>
      </c>
      <c r="C34" s="24" t="s">
        <v>8</v>
      </c>
      <c r="D34" s="72" t="s">
        <v>18</v>
      </c>
      <c r="E34" s="11"/>
      <c r="F34" s="11"/>
      <c r="G34" s="11"/>
      <c r="H34" s="11"/>
      <c r="I34" s="11"/>
      <c r="J34" s="9"/>
    </row>
    <row r="35" spans="1:10" ht="34" x14ac:dyDescent="0.2">
      <c r="A35" s="9" t="s">
        <v>40</v>
      </c>
      <c r="B35" s="9" t="s">
        <v>249</v>
      </c>
      <c r="C35" s="24" t="s">
        <v>250</v>
      </c>
      <c r="D35" s="72" t="s">
        <v>251</v>
      </c>
      <c r="E35" s="11"/>
      <c r="F35" s="11"/>
      <c r="G35" s="11">
        <v>1</v>
      </c>
      <c r="H35" s="11"/>
      <c r="I35" s="11"/>
      <c r="J35" s="9"/>
    </row>
    <row r="36" spans="1:10" ht="34" x14ac:dyDescent="0.2">
      <c r="A36" s="9" t="s">
        <v>40</v>
      </c>
      <c r="B36" s="9" t="s">
        <v>50</v>
      </c>
      <c r="C36" s="24" t="s">
        <v>51</v>
      </c>
      <c r="D36" s="72" t="s">
        <v>52</v>
      </c>
      <c r="E36" s="11"/>
      <c r="F36" s="11"/>
      <c r="G36" s="11"/>
      <c r="H36" s="11"/>
      <c r="I36" s="11"/>
      <c r="J36" s="9"/>
    </row>
    <row r="37" spans="1:10" ht="17" x14ac:dyDescent="0.2">
      <c r="A37" s="9" t="s">
        <v>40</v>
      </c>
      <c r="B37" s="9" t="s">
        <v>50</v>
      </c>
      <c r="C37" s="24" t="s">
        <v>247</v>
      </c>
      <c r="D37" s="72" t="s">
        <v>248</v>
      </c>
      <c r="E37" s="11"/>
      <c r="F37" s="11"/>
      <c r="G37" s="11">
        <v>1</v>
      </c>
      <c r="H37" s="11"/>
      <c r="I37" s="11"/>
      <c r="J37" s="9"/>
    </row>
    <row r="38" spans="1:10" ht="34" x14ac:dyDescent="0.2">
      <c r="A38" s="9" t="s">
        <v>40</v>
      </c>
      <c r="B38" s="9" t="s">
        <v>54</v>
      </c>
      <c r="C38" s="24" t="s">
        <v>55</v>
      </c>
      <c r="D38" s="72" t="s">
        <v>53</v>
      </c>
      <c r="E38" s="11"/>
      <c r="F38" s="11"/>
      <c r="G38" s="11"/>
      <c r="H38" s="11"/>
      <c r="I38" s="11"/>
      <c r="J38" s="9"/>
    </row>
    <row r="39" spans="1:10" ht="17" x14ac:dyDescent="0.2">
      <c r="A39" s="9" t="s">
        <v>40</v>
      </c>
      <c r="B39" s="9" t="s">
        <v>72</v>
      </c>
      <c r="C39" s="24" t="s">
        <v>71</v>
      </c>
      <c r="D39" s="72" t="s">
        <v>70</v>
      </c>
      <c r="E39" s="11">
        <v>1</v>
      </c>
      <c r="F39" s="11">
        <v>1</v>
      </c>
      <c r="G39" s="11">
        <v>1</v>
      </c>
      <c r="H39" s="11">
        <v>1</v>
      </c>
      <c r="I39" s="11">
        <v>1</v>
      </c>
      <c r="J39" s="9" t="s">
        <v>152</v>
      </c>
    </row>
    <row r="40" spans="1:10" ht="51" x14ac:dyDescent="0.2">
      <c r="A40" s="9" t="s">
        <v>40</v>
      </c>
      <c r="B40" s="9" t="s">
        <v>238</v>
      </c>
      <c r="C40" s="9" t="s">
        <v>237</v>
      </c>
      <c r="D40" s="72" t="s">
        <v>239</v>
      </c>
      <c r="E40" s="11"/>
      <c r="F40" s="11"/>
      <c r="G40" s="11"/>
      <c r="H40" s="11"/>
      <c r="I40" s="11">
        <v>1</v>
      </c>
      <c r="J40" s="9"/>
    </row>
    <row r="41" spans="1:10" ht="17" x14ac:dyDescent="0.2">
      <c r="A41" s="9" t="s">
        <v>40</v>
      </c>
      <c r="B41" s="9" t="s">
        <v>244</v>
      </c>
      <c r="C41" s="9" t="s">
        <v>245</v>
      </c>
      <c r="D41" s="72" t="s">
        <v>246</v>
      </c>
      <c r="E41" s="11"/>
      <c r="F41" s="11"/>
      <c r="G41" s="11">
        <v>1</v>
      </c>
      <c r="H41" s="11"/>
      <c r="I41" s="11"/>
      <c r="J41" s="9"/>
    </row>
    <row r="42" spans="1:10" ht="17" x14ac:dyDescent="0.2">
      <c r="A42" s="9" t="s">
        <v>40</v>
      </c>
      <c r="B42" s="9" t="s">
        <v>241</v>
      </c>
      <c r="C42" s="9" t="s">
        <v>242</v>
      </c>
      <c r="D42" s="72" t="s">
        <v>240</v>
      </c>
      <c r="E42" s="11"/>
      <c r="F42" s="11"/>
      <c r="G42" s="11">
        <v>1</v>
      </c>
      <c r="H42" s="11"/>
      <c r="I42" s="11"/>
      <c r="J42" s="9"/>
    </row>
    <row r="43" spans="1:10" s="43" customFormat="1" ht="17" x14ac:dyDescent="0.2">
      <c r="A43" s="43" t="s">
        <v>10</v>
      </c>
      <c r="B43" s="43" t="s">
        <v>11</v>
      </c>
      <c r="C43" s="57" t="s">
        <v>12</v>
      </c>
      <c r="D43" s="82" t="s">
        <v>13</v>
      </c>
      <c r="E43" s="58">
        <v>1</v>
      </c>
      <c r="F43" s="58"/>
      <c r="G43" s="58">
        <v>1</v>
      </c>
      <c r="H43" s="58"/>
      <c r="I43" s="58"/>
    </row>
    <row r="44" spans="1:10" s="59" customFormat="1" ht="255" x14ac:dyDescent="0.2">
      <c r="A44" s="59" t="s">
        <v>10</v>
      </c>
      <c r="B44" s="59" t="s">
        <v>194</v>
      </c>
      <c r="C44" s="60" t="s">
        <v>197</v>
      </c>
      <c r="D44" s="74" t="s">
        <v>195</v>
      </c>
      <c r="E44" s="61"/>
      <c r="F44" s="61"/>
      <c r="G44" s="61"/>
      <c r="H44" s="61"/>
      <c r="I44" s="61"/>
    </row>
    <row r="45" spans="1:10" s="59" customFormat="1" ht="17" x14ac:dyDescent="0.2">
      <c r="A45" s="59" t="s">
        <v>10</v>
      </c>
      <c r="B45" s="59" t="s">
        <v>307</v>
      </c>
      <c r="C45" s="60" t="s">
        <v>308</v>
      </c>
      <c r="D45" s="74" t="s">
        <v>309</v>
      </c>
      <c r="E45" s="61">
        <v>1</v>
      </c>
      <c r="F45" s="61"/>
      <c r="G45" s="61"/>
      <c r="H45" s="61"/>
      <c r="I45" s="61"/>
    </row>
    <row r="46" spans="1:10" s="59" customFormat="1" ht="16" customHeight="1" x14ac:dyDescent="0.2">
      <c r="A46" s="59" t="s">
        <v>10</v>
      </c>
      <c r="B46" s="59" t="s">
        <v>259</v>
      </c>
      <c r="C46" s="60" t="s">
        <v>262</v>
      </c>
      <c r="D46" s="74" t="s">
        <v>261</v>
      </c>
      <c r="E46" s="61"/>
      <c r="F46" s="61"/>
      <c r="G46" s="61">
        <v>1</v>
      </c>
      <c r="H46" s="61"/>
      <c r="I46" s="61"/>
    </row>
    <row r="47" spans="1:10" s="43" customFormat="1" ht="17" x14ac:dyDescent="0.2">
      <c r="A47" s="43" t="s">
        <v>10</v>
      </c>
      <c r="B47" s="43" t="s">
        <v>22</v>
      </c>
      <c r="C47" s="57" t="s">
        <v>189</v>
      </c>
      <c r="D47" s="73" t="s">
        <v>15</v>
      </c>
      <c r="E47" s="58"/>
      <c r="F47" s="58"/>
      <c r="G47" s="58"/>
      <c r="H47" s="58"/>
      <c r="I47" s="58"/>
    </row>
    <row r="48" spans="1:10" s="42" customFormat="1" ht="17" x14ac:dyDescent="0.2">
      <c r="A48" s="42" t="s">
        <v>10</v>
      </c>
      <c r="B48" s="42" t="s">
        <v>154</v>
      </c>
      <c r="C48" s="62" t="s">
        <v>9</v>
      </c>
      <c r="D48" s="75" t="s">
        <v>20</v>
      </c>
      <c r="E48" s="63"/>
      <c r="F48" s="63"/>
      <c r="G48" s="63"/>
      <c r="H48" s="63"/>
      <c r="I48" s="63"/>
    </row>
    <row r="49" spans="1:10" s="64" customFormat="1" ht="98" customHeight="1" x14ac:dyDescent="0.2">
      <c r="A49" s="64" t="s">
        <v>10</v>
      </c>
      <c r="B49" s="64" t="s">
        <v>23</v>
      </c>
      <c r="C49" s="65" t="s">
        <v>201</v>
      </c>
      <c r="D49" s="76" t="s">
        <v>16</v>
      </c>
      <c r="E49" s="66"/>
      <c r="F49" s="66"/>
      <c r="G49" s="66"/>
      <c r="H49" s="66"/>
      <c r="I49" s="66"/>
      <c r="J49" s="65" t="s">
        <v>196</v>
      </c>
    </row>
    <row r="50" spans="1:10" s="43" customFormat="1" ht="102" x14ac:dyDescent="0.2">
      <c r="A50" s="43" t="s">
        <v>10</v>
      </c>
      <c r="B50" s="43" t="s">
        <v>253</v>
      </c>
      <c r="C50" s="83" t="s">
        <v>254</v>
      </c>
      <c r="D50" s="73" t="s">
        <v>252</v>
      </c>
      <c r="E50" s="58"/>
      <c r="F50" s="58">
        <v>1</v>
      </c>
      <c r="G50" s="58"/>
      <c r="H50" s="58"/>
      <c r="I50" s="58"/>
      <c r="J50" s="83" t="s">
        <v>255</v>
      </c>
    </row>
    <row r="51" spans="1:10" s="43" customFormat="1" ht="17" x14ac:dyDescent="0.2">
      <c r="A51" s="43" t="s">
        <v>10</v>
      </c>
      <c r="B51" s="43" t="s">
        <v>27</v>
      </c>
      <c r="C51" s="57" t="s">
        <v>28</v>
      </c>
      <c r="D51" s="73" t="s">
        <v>26</v>
      </c>
      <c r="E51" s="58"/>
      <c r="F51" s="58"/>
      <c r="G51" s="58"/>
      <c r="H51" s="58"/>
      <c r="I51" s="58"/>
    </row>
    <row r="52" spans="1:10" s="43" customFormat="1" ht="17" x14ac:dyDescent="0.2">
      <c r="A52" s="43" t="s">
        <v>10</v>
      </c>
      <c r="B52" s="43" t="s">
        <v>279</v>
      </c>
      <c r="C52" s="57" t="s">
        <v>280</v>
      </c>
      <c r="D52" s="73" t="s">
        <v>281</v>
      </c>
      <c r="E52" s="58">
        <v>1</v>
      </c>
      <c r="F52" s="58">
        <v>1</v>
      </c>
      <c r="G52" s="58">
        <v>1</v>
      </c>
      <c r="H52" s="58"/>
      <c r="I52" s="58"/>
      <c r="J52" s="43" t="s">
        <v>282</v>
      </c>
    </row>
    <row r="53" spans="1:10" s="43" customFormat="1" ht="17" x14ac:dyDescent="0.2">
      <c r="A53" s="43" t="s">
        <v>10</v>
      </c>
      <c r="B53" s="43" t="s">
        <v>224</v>
      </c>
      <c r="C53" s="57" t="s">
        <v>190</v>
      </c>
      <c r="D53" s="82" t="s">
        <v>185</v>
      </c>
      <c r="E53" s="58"/>
      <c r="F53" s="58"/>
      <c r="G53" s="58"/>
      <c r="H53" s="58"/>
      <c r="I53" s="58"/>
      <c r="J53" s="43" t="s">
        <v>225</v>
      </c>
    </row>
    <row r="54" spans="1:10" s="42" customFormat="1" ht="237" customHeight="1" x14ac:dyDescent="0.2">
      <c r="A54" s="59" t="s">
        <v>10</v>
      </c>
      <c r="B54" s="59" t="s">
        <v>132</v>
      </c>
      <c r="C54" s="67" t="s">
        <v>134</v>
      </c>
      <c r="D54" s="74" t="s">
        <v>133</v>
      </c>
      <c r="E54" s="61">
        <v>1</v>
      </c>
      <c r="F54" s="63"/>
      <c r="G54" s="63"/>
      <c r="H54" s="63"/>
      <c r="I54" s="63"/>
      <c r="J54" s="59" t="s">
        <v>146</v>
      </c>
    </row>
    <row r="55" spans="1:10" s="42" customFormat="1" ht="16" customHeight="1" x14ac:dyDescent="0.2">
      <c r="A55" s="59" t="s">
        <v>10</v>
      </c>
      <c r="B55" s="59" t="s">
        <v>182</v>
      </c>
      <c r="C55" s="67" t="s">
        <v>183</v>
      </c>
      <c r="D55" s="74" t="s">
        <v>181</v>
      </c>
      <c r="E55" s="61"/>
      <c r="F55" s="63"/>
      <c r="G55" s="63"/>
      <c r="H55" s="63"/>
      <c r="I55" s="63"/>
      <c r="J55" s="59" t="s">
        <v>184</v>
      </c>
    </row>
    <row r="56" spans="1:10" s="42" customFormat="1" ht="16" customHeight="1" x14ac:dyDescent="0.2">
      <c r="A56" s="59" t="s">
        <v>10</v>
      </c>
      <c r="B56" s="59" t="s">
        <v>274</v>
      </c>
      <c r="C56" s="67" t="s">
        <v>275</v>
      </c>
      <c r="D56" s="59" t="s">
        <v>273</v>
      </c>
      <c r="E56" s="61"/>
      <c r="F56" s="63"/>
      <c r="G56" s="63">
        <v>1</v>
      </c>
      <c r="H56" s="63"/>
      <c r="I56" s="63"/>
      <c r="J56" s="59"/>
    </row>
    <row r="57" spans="1:10" s="42" customFormat="1" ht="17" x14ac:dyDescent="0.2">
      <c r="A57" s="42" t="s">
        <v>10</v>
      </c>
      <c r="B57" s="42" t="s">
        <v>29</v>
      </c>
      <c r="C57" s="62" t="s">
        <v>30</v>
      </c>
      <c r="D57" s="75" t="s">
        <v>31</v>
      </c>
      <c r="E57" s="63"/>
      <c r="F57" s="63"/>
      <c r="G57" s="63"/>
      <c r="H57" s="63"/>
      <c r="I57" s="63"/>
    </row>
    <row r="58" spans="1:10" s="42" customFormat="1" ht="17" x14ac:dyDescent="0.2">
      <c r="A58" s="42" t="s">
        <v>10</v>
      </c>
      <c r="B58" s="42" t="s">
        <v>29</v>
      </c>
      <c r="C58" s="62" t="s">
        <v>32</v>
      </c>
      <c r="D58" s="75" t="s">
        <v>33</v>
      </c>
      <c r="E58" s="63"/>
      <c r="F58" s="63"/>
      <c r="G58" s="63"/>
      <c r="H58" s="63"/>
      <c r="I58" s="63"/>
    </row>
    <row r="59" spans="1:10" s="42" customFormat="1" ht="85" x14ac:dyDescent="0.2">
      <c r="A59" s="42" t="s">
        <v>10</v>
      </c>
      <c r="B59" s="42" t="s">
        <v>191</v>
      </c>
      <c r="C59" s="67" t="s">
        <v>193</v>
      </c>
      <c r="D59" s="75" t="s">
        <v>192</v>
      </c>
      <c r="E59" s="63"/>
      <c r="F59" s="63"/>
      <c r="G59" s="63"/>
      <c r="H59" s="63"/>
      <c r="I59" s="63"/>
    </row>
    <row r="60" spans="1:10" s="59" customFormat="1" ht="136" x14ac:dyDescent="0.2">
      <c r="A60" s="59" t="s">
        <v>10</v>
      </c>
      <c r="B60" s="59" t="s">
        <v>199</v>
      </c>
      <c r="C60" s="60" t="s">
        <v>200</v>
      </c>
      <c r="D60" s="74" t="s">
        <v>198</v>
      </c>
      <c r="E60" s="61"/>
      <c r="F60" s="61"/>
      <c r="G60" s="61"/>
      <c r="H60" s="61"/>
      <c r="I60" s="61"/>
      <c r="J60" s="59" t="s">
        <v>203</v>
      </c>
    </row>
    <row r="61" spans="1:10" s="43" customFormat="1" ht="34" x14ac:dyDescent="0.2">
      <c r="A61" s="43" t="s">
        <v>10</v>
      </c>
      <c r="B61" s="83" t="s">
        <v>299</v>
      </c>
      <c r="C61" s="57" t="s">
        <v>297</v>
      </c>
      <c r="D61" s="82" t="s">
        <v>298</v>
      </c>
      <c r="E61" s="58"/>
      <c r="F61" s="58"/>
      <c r="G61" s="58"/>
      <c r="H61" s="58"/>
      <c r="I61" s="58"/>
      <c r="J61" s="43" t="s">
        <v>300</v>
      </c>
    </row>
    <row r="62" spans="1:10" s="59" customFormat="1" ht="16" customHeight="1" x14ac:dyDescent="0.2">
      <c r="A62" s="59" t="s">
        <v>10</v>
      </c>
      <c r="B62" s="59" t="s">
        <v>263</v>
      </c>
      <c r="C62" s="60" t="s">
        <v>264</v>
      </c>
      <c r="D62" s="74" t="s">
        <v>265</v>
      </c>
      <c r="E62" s="61"/>
      <c r="F62" s="61"/>
      <c r="G62" s="61">
        <v>1</v>
      </c>
      <c r="H62" s="61"/>
      <c r="I62" s="61"/>
    </row>
    <row r="63" spans="1:10" s="59" customFormat="1" ht="16" customHeight="1" x14ac:dyDescent="0.2">
      <c r="A63" s="59" t="s">
        <v>10</v>
      </c>
      <c r="B63" s="59" t="s">
        <v>271</v>
      </c>
      <c r="C63" s="60" t="s">
        <v>272</v>
      </c>
      <c r="D63" s="74"/>
      <c r="E63" s="61"/>
      <c r="F63" s="61">
        <v>1</v>
      </c>
      <c r="G63" s="61"/>
      <c r="H63" s="61"/>
      <c r="I63" s="61"/>
    </row>
    <row r="64" spans="1:10" s="42" customFormat="1" ht="85" x14ac:dyDescent="0.2">
      <c r="A64" s="42" t="s">
        <v>10</v>
      </c>
      <c r="B64" s="42" t="s">
        <v>216</v>
      </c>
      <c r="C64" s="67" t="s">
        <v>217</v>
      </c>
      <c r="D64" s="75" t="s">
        <v>218</v>
      </c>
      <c r="E64" s="63"/>
      <c r="F64" s="63"/>
      <c r="G64" s="63"/>
      <c r="H64" s="63"/>
      <c r="I64" s="63"/>
      <c r="J64" s="42" t="s">
        <v>219</v>
      </c>
    </row>
    <row r="65" spans="1:10" ht="17" x14ac:dyDescent="0.2">
      <c r="A65" s="18" t="s">
        <v>73</v>
      </c>
      <c r="B65" s="18" t="s">
        <v>75</v>
      </c>
      <c r="C65" s="18" t="s">
        <v>74</v>
      </c>
      <c r="D65" s="77" t="s">
        <v>76</v>
      </c>
      <c r="E65" s="19"/>
      <c r="F65" s="19"/>
      <c r="G65" s="19"/>
      <c r="H65" s="19"/>
      <c r="I65" s="19"/>
      <c r="J65" s="18" t="s">
        <v>77</v>
      </c>
    </row>
    <row r="66" spans="1:10" ht="17" x14ac:dyDescent="0.2">
      <c r="A66" s="12" t="s">
        <v>80</v>
      </c>
      <c r="B66" s="12" t="s">
        <v>11</v>
      </c>
      <c r="C66" s="25" t="s">
        <v>266</v>
      </c>
      <c r="D66" s="78" t="s">
        <v>267</v>
      </c>
      <c r="E66" s="13"/>
      <c r="F66" s="13"/>
      <c r="G66" s="13">
        <v>1</v>
      </c>
      <c r="H66" s="13"/>
      <c r="I66" s="13"/>
      <c r="J66" s="12" t="s">
        <v>268</v>
      </c>
    </row>
    <row r="67" spans="1:10" ht="17" x14ac:dyDescent="0.2">
      <c r="A67" s="12" t="s">
        <v>80</v>
      </c>
      <c r="B67" s="12" t="s">
        <v>122</v>
      </c>
      <c r="C67" s="25" t="s">
        <v>202</v>
      </c>
      <c r="D67" s="78" t="s">
        <v>126</v>
      </c>
      <c r="E67" s="13">
        <v>1</v>
      </c>
      <c r="F67" s="13">
        <v>1</v>
      </c>
      <c r="G67" s="13">
        <v>1</v>
      </c>
      <c r="H67" s="13">
        <v>1</v>
      </c>
      <c r="I67" s="13">
        <v>1</v>
      </c>
      <c r="J67" s="12" t="s">
        <v>147</v>
      </c>
    </row>
    <row r="68" spans="1:10" ht="17" x14ac:dyDescent="0.2">
      <c r="A68" s="12" t="s">
        <v>80</v>
      </c>
      <c r="B68" s="12" t="s">
        <v>259</v>
      </c>
      <c r="C68" s="25" t="s">
        <v>260</v>
      </c>
      <c r="D68" s="78" t="s">
        <v>261</v>
      </c>
      <c r="E68" s="13"/>
      <c r="F68" s="13"/>
      <c r="G68" s="13">
        <v>1</v>
      </c>
      <c r="H68" s="13"/>
      <c r="I68" s="13"/>
      <c r="J68" s="12"/>
    </row>
    <row r="69" spans="1:10" ht="17" x14ac:dyDescent="0.2">
      <c r="A69" s="12" t="s">
        <v>80</v>
      </c>
      <c r="B69" s="12" t="s">
        <v>117</v>
      </c>
      <c r="C69" s="25" t="s">
        <v>116</v>
      </c>
      <c r="D69" s="78" t="s">
        <v>118</v>
      </c>
      <c r="E69" s="13"/>
      <c r="F69" s="13"/>
      <c r="G69" s="13"/>
      <c r="H69" s="13"/>
      <c r="I69" s="13"/>
      <c r="J69" s="12"/>
    </row>
    <row r="70" spans="1:10" ht="85" x14ac:dyDescent="0.2">
      <c r="A70" s="12" t="s">
        <v>80</v>
      </c>
      <c r="B70" s="12" t="s">
        <v>59</v>
      </c>
      <c r="C70" s="25" t="s">
        <v>283</v>
      </c>
      <c r="D70" s="78" t="s">
        <v>284</v>
      </c>
      <c r="E70" s="13">
        <v>1</v>
      </c>
      <c r="F70" s="13"/>
      <c r="G70" s="13"/>
      <c r="H70" s="13"/>
      <c r="I70" s="13"/>
      <c r="J70" s="12"/>
    </row>
    <row r="71" spans="1:10" ht="34" x14ac:dyDescent="0.2">
      <c r="A71" s="12" t="s">
        <v>80</v>
      </c>
      <c r="B71" s="12" t="s">
        <v>92</v>
      </c>
      <c r="C71" s="25" t="s">
        <v>93</v>
      </c>
      <c r="D71" s="78" t="s">
        <v>91</v>
      </c>
      <c r="E71" s="13"/>
      <c r="F71" s="13"/>
      <c r="G71" s="13"/>
      <c r="H71" s="13"/>
      <c r="I71" s="13"/>
      <c r="J71" s="12"/>
    </row>
    <row r="72" spans="1:10" ht="17" x14ac:dyDescent="0.2">
      <c r="A72" s="12" t="s">
        <v>80</v>
      </c>
      <c r="B72" s="12" t="s">
        <v>23</v>
      </c>
      <c r="C72" s="25" t="s">
        <v>165</v>
      </c>
      <c r="D72" s="78" t="s">
        <v>164</v>
      </c>
      <c r="E72" s="13">
        <v>1</v>
      </c>
      <c r="F72" s="13">
        <v>1</v>
      </c>
      <c r="G72" s="13"/>
      <c r="H72" s="13">
        <v>1</v>
      </c>
      <c r="I72" s="13">
        <v>1</v>
      </c>
      <c r="J72" s="12"/>
    </row>
    <row r="73" spans="1:10" ht="16" customHeight="1" x14ac:dyDescent="0.2">
      <c r="A73" s="12" t="s">
        <v>80</v>
      </c>
      <c r="B73" s="12" t="s">
        <v>276</v>
      </c>
      <c r="C73" s="25" t="s">
        <v>278</v>
      </c>
      <c r="D73" s="78" t="s">
        <v>277</v>
      </c>
      <c r="E73" s="13">
        <v>1</v>
      </c>
      <c r="F73" s="13"/>
      <c r="G73" s="13">
        <v>1</v>
      </c>
      <c r="H73" s="13"/>
      <c r="I73" s="13"/>
      <c r="J73" s="12"/>
    </row>
    <row r="74" spans="1:10" ht="17" x14ac:dyDescent="0.2">
      <c r="A74" s="12" t="s">
        <v>80</v>
      </c>
      <c r="B74" s="12" t="s">
        <v>108</v>
      </c>
      <c r="C74" s="25" t="s">
        <v>107</v>
      </c>
      <c r="D74" s="78" t="s">
        <v>109</v>
      </c>
      <c r="E74" s="13"/>
      <c r="F74" s="13"/>
      <c r="G74" s="13"/>
      <c r="H74" s="13"/>
      <c r="I74" s="13"/>
      <c r="J74" s="12"/>
    </row>
    <row r="75" spans="1:10" ht="34" x14ac:dyDescent="0.2">
      <c r="A75" s="12" t="s">
        <v>80</v>
      </c>
      <c r="B75" s="12" t="s">
        <v>293</v>
      </c>
      <c r="C75" s="28" t="s">
        <v>295</v>
      </c>
      <c r="D75" s="78" t="s">
        <v>294</v>
      </c>
      <c r="E75" s="13"/>
      <c r="F75" s="13"/>
      <c r="G75" s="13"/>
      <c r="H75" s="13"/>
      <c r="I75" s="13"/>
      <c r="J75" s="12" t="s">
        <v>296</v>
      </c>
    </row>
    <row r="76" spans="1:10" ht="17" x14ac:dyDescent="0.2">
      <c r="A76" s="12" t="s">
        <v>80</v>
      </c>
      <c r="B76" s="12" t="s">
        <v>111</v>
      </c>
      <c r="C76" s="25" t="s">
        <v>110</v>
      </c>
      <c r="D76" s="78" t="s">
        <v>115</v>
      </c>
      <c r="E76" s="13"/>
      <c r="F76" s="13"/>
      <c r="G76" s="13"/>
      <c r="H76" s="13"/>
      <c r="I76" s="13"/>
      <c r="J76" s="12"/>
    </row>
    <row r="77" spans="1:10" ht="34" x14ac:dyDescent="0.2">
      <c r="A77" s="12" t="s">
        <v>80</v>
      </c>
      <c r="B77" s="12" t="s">
        <v>234</v>
      </c>
      <c r="C77" s="28" t="s">
        <v>236</v>
      </c>
      <c r="D77" s="78" t="s">
        <v>235</v>
      </c>
      <c r="E77" s="13">
        <v>1</v>
      </c>
      <c r="F77" s="13"/>
      <c r="G77" s="13"/>
      <c r="H77" s="13"/>
      <c r="I77" s="13"/>
      <c r="J77" s="12"/>
    </row>
    <row r="78" spans="1:10" ht="34" x14ac:dyDescent="0.2">
      <c r="A78" s="12" t="s">
        <v>80</v>
      </c>
      <c r="B78" s="12" t="s">
        <v>175</v>
      </c>
      <c r="C78" s="28" t="s">
        <v>223</v>
      </c>
      <c r="D78" s="78" t="s">
        <v>176</v>
      </c>
      <c r="E78" s="13"/>
      <c r="F78" s="13">
        <v>1</v>
      </c>
      <c r="G78" s="13"/>
      <c r="H78" s="13"/>
      <c r="I78" s="13"/>
      <c r="J78" s="12"/>
    </row>
    <row r="79" spans="1:10" ht="34" x14ac:dyDescent="0.2">
      <c r="A79" s="12" t="s">
        <v>80</v>
      </c>
      <c r="B79" s="12" t="s">
        <v>21</v>
      </c>
      <c r="C79" s="25" t="s">
        <v>131</v>
      </c>
      <c r="D79" s="78" t="s">
        <v>17</v>
      </c>
      <c r="E79" s="13">
        <v>1</v>
      </c>
      <c r="F79" s="13">
        <v>1</v>
      </c>
      <c r="G79" s="13">
        <v>1</v>
      </c>
      <c r="H79" s="13"/>
      <c r="I79" s="13">
        <v>1</v>
      </c>
      <c r="J79" s="12"/>
    </row>
    <row r="80" spans="1:10" ht="17" x14ac:dyDescent="0.2">
      <c r="A80" s="12" t="s">
        <v>80</v>
      </c>
      <c r="B80" s="12" t="s">
        <v>21</v>
      </c>
      <c r="C80" s="25" t="s">
        <v>221</v>
      </c>
      <c r="D80" s="78" t="s">
        <v>222</v>
      </c>
      <c r="E80" s="13">
        <v>1</v>
      </c>
      <c r="F80" s="13">
        <v>1</v>
      </c>
      <c r="G80" s="13">
        <v>1</v>
      </c>
      <c r="H80" s="13"/>
      <c r="I80" s="13">
        <v>1</v>
      </c>
      <c r="J80" s="12"/>
    </row>
    <row r="81" spans="1:10" ht="17" x14ac:dyDescent="0.2">
      <c r="A81" s="12" t="s">
        <v>80</v>
      </c>
      <c r="B81" s="12" t="s">
        <v>21</v>
      </c>
      <c r="C81" s="25" t="s">
        <v>130</v>
      </c>
      <c r="D81" s="78" t="s">
        <v>129</v>
      </c>
      <c r="E81" s="13"/>
      <c r="F81" s="13"/>
      <c r="G81" s="13"/>
      <c r="H81" s="13"/>
      <c r="I81" s="13"/>
      <c r="J81" s="12"/>
    </row>
    <row r="82" spans="1:10" ht="17" x14ac:dyDescent="0.2">
      <c r="A82" s="12" t="s">
        <v>80</v>
      </c>
      <c r="B82" s="12" t="s">
        <v>155</v>
      </c>
      <c r="C82" s="25" t="s">
        <v>156</v>
      </c>
      <c r="D82" s="78" t="s">
        <v>157</v>
      </c>
      <c r="E82" s="13"/>
      <c r="F82" s="13">
        <v>1</v>
      </c>
      <c r="G82" s="13"/>
      <c r="H82" s="13"/>
      <c r="I82" s="13"/>
      <c r="J82" s="12" t="s">
        <v>158</v>
      </c>
    </row>
    <row r="83" spans="1:10" s="32" customFormat="1" ht="34" x14ac:dyDescent="0.2">
      <c r="A83" s="33" t="s">
        <v>80</v>
      </c>
      <c r="B83" s="33" t="s">
        <v>191</v>
      </c>
      <c r="C83" s="33" t="s">
        <v>159</v>
      </c>
      <c r="D83" s="34" t="s">
        <v>160</v>
      </c>
      <c r="E83" s="35"/>
      <c r="F83" s="35">
        <v>1</v>
      </c>
      <c r="G83" s="35"/>
      <c r="H83" s="35"/>
      <c r="I83" s="35"/>
      <c r="J83" s="33"/>
    </row>
    <row r="84" spans="1:10" ht="34" x14ac:dyDescent="0.2">
      <c r="A84" s="12" t="s">
        <v>80</v>
      </c>
      <c r="B84" s="12" t="s">
        <v>191</v>
      </c>
      <c r="C84" s="12" t="s">
        <v>161</v>
      </c>
      <c r="D84" s="78" t="s">
        <v>162</v>
      </c>
      <c r="E84" s="13" t="s">
        <v>163</v>
      </c>
      <c r="F84" s="13"/>
      <c r="G84" s="13"/>
      <c r="H84" s="13"/>
      <c r="I84" s="13"/>
      <c r="J84" s="12"/>
    </row>
    <row r="85" spans="1:10" ht="34" x14ac:dyDescent="0.2">
      <c r="A85" s="12" t="s">
        <v>80</v>
      </c>
      <c r="B85" s="12" t="s">
        <v>191</v>
      </c>
      <c r="C85" s="25" t="s">
        <v>39</v>
      </c>
      <c r="D85" s="78" t="s">
        <v>47</v>
      </c>
      <c r="E85" s="13">
        <v>1</v>
      </c>
      <c r="F85" s="13"/>
      <c r="G85" s="13">
        <v>1</v>
      </c>
      <c r="H85" s="13"/>
      <c r="I85" s="13"/>
      <c r="J85" s="12"/>
    </row>
    <row r="86" spans="1:10" ht="34" x14ac:dyDescent="0.2">
      <c r="A86" s="12" t="s">
        <v>80</v>
      </c>
      <c r="B86" s="12" t="s">
        <v>191</v>
      </c>
      <c r="C86" s="25" t="s">
        <v>153</v>
      </c>
      <c r="D86" s="78" t="s">
        <v>46</v>
      </c>
      <c r="E86" s="13">
        <v>1</v>
      </c>
      <c r="F86" s="13"/>
      <c r="G86" s="13">
        <v>1</v>
      </c>
      <c r="H86" s="13"/>
      <c r="I86" s="13"/>
      <c r="J86" s="12"/>
    </row>
    <row r="87" spans="1:10" ht="34" x14ac:dyDescent="0.2">
      <c r="A87" s="12" t="s">
        <v>80</v>
      </c>
      <c r="B87" s="12" t="s">
        <v>81</v>
      </c>
      <c r="C87" s="25" t="s">
        <v>78</v>
      </c>
      <c r="D87" s="78" t="s">
        <v>79</v>
      </c>
      <c r="E87" s="13"/>
      <c r="F87" s="13"/>
      <c r="G87" s="13"/>
      <c r="H87" s="13"/>
      <c r="I87" s="13">
        <v>1</v>
      </c>
      <c r="J87" s="12"/>
    </row>
    <row r="88" spans="1:10" ht="96" customHeight="1" x14ac:dyDescent="0.2">
      <c r="A88" s="12" t="s">
        <v>80</v>
      </c>
      <c r="B88" s="28" t="s">
        <v>299</v>
      </c>
      <c r="C88" s="25" t="s">
        <v>302</v>
      </c>
      <c r="D88" s="78" t="s">
        <v>301</v>
      </c>
      <c r="E88" s="13"/>
      <c r="F88" s="13">
        <v>1</v>
      </c>
      <c r="G88" s="13"/>
      <c r="H88" s="13"/>
      <c r="I88" s="13"/>
      <c r="J88" s="28" t="s">
        <v>303</v>
      </c>
    </row>
    <row r="89" spans="1:10" ht="37" customHeight="1" x14ac:dyDescent="0.2">
      <c r="A89" s="12" t="s">
        <v>80</v>
      </c>
      <c r="B89" s="28" t="s">
        <v>299</v>
      </c>
      <c r="C89" s="25" t="s">
        <v>304</v>
      </c>
      <c r="D89" s="78" t="s">
        <v>305</v>
      </c>
      <c r="E89" s="13"/>
      <c r="F89" s="13">
        <v>1</v>
      </c>
      <c r="G89" s="13"/>
      <c r="H89" s="13"/>
      <c r="I89" s="13"/>
      <c r="J89" s="28" t="s">
        <v>306</v>
      </c>
    </row>
    <row r="90" spans="1:10" ht="34" x14ac:dyDescent="0.2">
      <c r="A90" s="12" t="s">
        <v>80</v>
      </c>
      <c r="B90" s="12" t="s">
        <v>113</v>
      </c>
      <c r="C90" s="25" t="s">
        <v>112</v>
      </c>
      <c r="D90" s="78" t="s">
        <v>114</v>
      </c>
      <c r="E90" s="13">
        <v>1</v>
      </c>
      <c r="F90" s="13"/>
      <c r="G90" s="13"/>
      <c r="H90" s="13"/>
      <c r="I90" s="13"/>
      <c r="J90" s="12"/>
    </row>
    <row r="91" spans="1:10" ht="17" x14ac:dyDescent="0.2">
      <c r="A91" s="12" t="s">
        <v>80</v>
      </c>
      <c r="B91" s="12" t="s">
        <v>179</v>
      </c>
      <c r="C91" s="25"/>
      <c r="D91" s="78" t="s">
        <v>226</v>
      </c>
      <c r="E91" s="13"/>
      <c r="F91" s="13"/>
      <c r="G91" s="13"/>
      <c r="H91" s="13"/>
      <c r="I91" s="13"/>
      <c r="J91" s="28" t="s">
        <v>180</v>
      </c>
    </row>
    <row r="92" spans="1:10" ht="17" x14ac:dyDescent="0.2">
      <c r="A92" s="12" t="s">
        <v>80</v>
      </c>
      <c r="B92" s="12" t="s">
        <v>229</v>
      </c>
      <c r="C92" s="25" t="s">
        <v>231</v>
      </c>
      <c r="D92" s="78" t="s">
        <v>230</v>
      </c>
      <c r="E92" s="13"/>
      <c r="F92" s="13">
        <v>1</v>
      </c>
      <c r="G92" s="13"/>
      <c r="H92" s="13"/>
      <c r="I92" s="13"/>
      <c r="J92" s="28"/>
    </row>
    <row r="93" spans="1:10" ht="17" x14ac:dyDescent="0.2">
      <c r="A93" s="12" t="s">
        <v>80</v>
      </c>
      <c r="B93" s="12" t="s">
        <v>256</v>
      </c>
      <c r="C93" s="25" t="s">
        <v>257</v>
      </c>
      <c r="D93" s="78" t="s">
        <v>258</v>
      </c>
      <c r="E93" s="13"/>
      <c r="F93" s="13"/>
      <c r="G93" s="13">
        <v>1</v>
      </c>
      <c r="H93" s="13"/>
      <c r="I93" s="13"/>
      <c r="J93" s="28"/>
    </row>
    <row r="94" spans="1:10" ht="18" customHeight="1" x14ac:dyDescent="0.2">
      <c r="A94" s="12" t="s">
        <v>80</v>
      </c>
      <c r="B94" s="12" t="s">
        <v>86</v>
      </c>
      <c r="C94" s="25" t="s">
        <v>85</v>
      </c>
      <c r="D94" s="78" t="s">
        <v>84</v>
      </c>
      <c r="E94" s="13"/>
      <c r="F94" s="13">
        <v>1</v>
      </c>
      <c r="G94" s="13">
        <v>1</v>
      </c>
      <c r="H94" s="13"/>
      <c r="I94" s="13"/>
      <c r="J94" s="12"/>
    </row>
    <row r="95" spans="1:10" ht="51" x14ac:dyDescent="0.2">
      <c r="A95" s="12" t="s">
        <v>80</v>
      </c>
      <c r="B95" s="12" t="s">
        <v>120</v>
      </c>
      <c r="C95" s="28" t="s">
        <v>119</v>
      </c>
      <c r="D95" s="78" t="s">
        <v>121</v>
      </c>
      <c r="E95" s="13">
        <v>1</v>
      </c>
      <c r="F95" s="13"/>
      <c r="G95" s="13">
        <v>1</v>
      </c>
      <c r="H95" s="13"/>
      <c r="I95" s="13">
        <v>1</v>
      </c>
      <c r="J95" s="12"/>
    </row>
    <row r="96" spans="1:10" ht="51" x14ac:dyDescent="0.2">
      <c r="A96" s="12" t="s">
        <v>80</v>
      </c>
      <c r="B96" s="12" t="s">
        <v>120</v>
      </c>
      <c r="C96" s="28" t="s">
        <v>128</v>
      </c>
      <c r="D96" s="78" t="s">
        <v>127</v>
      </c>
      <c r="E96" s="13"/>
      <c r="F96" s="13"/>
      <c r="G96" s="13">
        <v>1</v>
      </c>
      <c r="H96" s="13">
        <v>1</v>
      </c>
      <c r="I96" s="13"/>
      <c r="J96" s="12"/>
    </row>
    <row r="97" spans="1:10" ht="34" x14ac:dyDescent="0.2">
      <c r="A97" s="12" t="s">
        <v>80</v>
      </c>
      <c r="B97" s="12" t="s">
        <v>120</v>
      </c>
      <c r="C97" s="28" t="s">
        <v>144</v>
      </c>
      <c r="D97" s="78" t="s">
        <v>145</v>
      </c>
      <c r="E97" s="13"/>
      <c r="F97" s="13"/>
      <c r="G97" s="13"/>
      <c r="H97" s="13"/>
      <c r="I97" s="13"/>
      <c r="J97" s="12"/>
    </row>
    <row r="98" spans="1:10" ht="51" x14ac:dyDescent="0.2">
      <c r="A98" s="12" t="s">
        <v>80</v>
      </c>
      <c r="B98" s="12" t="s">
        <v>124</v>
      </c>
      <c r="C98" s="28" t="s">
        <v>123</v>
      </c>
      <c r="D98" s="78" t="s">
        <v>125</v>
      </c>
      <c r="E98" s="13">
        <v>1</v>
      </c>
      <c r="F98" s="13"/>
      <c r="G98" s="13"/>
      <c r="H98" s="13"/>
      <c r="I98" s="13"/>
      <c r="J98" s="12"/>
    </row>
    <row r="99" spans="1:10" ht="17" x14ac:dyDescent="0.2">
      <c r="A99" s="14" t="s">
        <v>42</v>
      </c>
      <c r="B99" s="14" t="s">
        <v>137</v>
      </c>
      <c r="C99" s="26" t="s">
        <v>7</v>
      </c>
      <c r="D99" s="79" t="s">
        <v>14</v>
      </c>
      <c r="E99" s="15"/>
      <c r="F99" s="15"/>
      <c r="G99" s="15"/>
      <c r="H99" s="15"/>
      <c r="I99" s="15"/>
      <c r="J99" s="14"/>
    </row>
    <row r="100" spans="1:10" s="32" customFormat="1" ht="34" x14ac:dyDescent="0.2">
      <c r="A100" s="29" t="s">
        <v>42</v>
      </c>
      <c r="B100" s="29" t="s">
        <v>149</v>
      </c>
      <c r="C100" s="29" t="s">
        <v>148</v>
      </c>
      <c r="D100" s="80" t="s">
        <v>150</v>
      </c>
      <c r="E100" s="30"/>
      <c r="F100" s="30">
        <v>1</v>
      </c>
      <c r="G100" s="30">
        <v>1</v>
      </c>
      <c r="H100" s="30">
        <v>1</v>
      </c>
      <c r="I100" s="30"/>
      <c r="J100" s="31" t="s">
        <v>151</v>
      </c>
    </row>
  </sheetData>
  <autoFilter ref="A1:J100" xr:uid="{E6E17052-83F8-7F4C-B839-6FDBA7D0ED52}"/>
  <sortState xmlns:xlrd2="http://schemas.microsoft.com/office/spreadsheetml/2017/richdata2" ref="A3:J99">
    <sortCondition ref="A3:A99"/>
    <sortCondition ref="B3:B99"/>
  </sortState>
  <hyperlinks>
    <hyperlink ref="D43" r:id="rId1" xr:uid="{D185B668-487E-6A43-B49A-28B0716476D6}"/>
    <hyperlink ref="D47" r:id="rId2" xr:uid="{8E6BABE4-AC4A-E347-89FF-E478F1185157}"/>
    <hyperlink ref="D49" r:id="rId3" xr:uid="{F88C0E4E-92AB-C14C-B179-82F36A0F1E3B}"/>
    <hyperlink ref="D79" r:id="rId4" xr:uid="{180CBC05-402B-7547-94C5-8D1574EB1139}"/>
    <hyperlink ref="D34" r:id="rId5" xr:uid="{9D228105-2A9F-F84B-B575-A186162EDCD6}"/>
    <hyperlink ref="D22" r:id="rId6" xr:uid="{194DB2B4-6AF4-4344-BD75-79F2B6023EC0}"/>
    <hyperlink ref="D48" r:id="rId7" xr:uid="{9BF59997-50F5-1740-AADD-7F6B4252E3A1}"/>
    <hyperlink ref="D51" r:id="rId8" xr:uid="{184C01F2-B01D-AE4E-A476-C368EABEFCA1}"/>
    <hyperlink ref="D57" r:id="rId9" xr:uid="{489E0F5D-4D8F-FD4F-97B8-87B88673E0CB}"/>
    <hyperlink ref="D58" r:id="rId10" xr:uid="{FBF5C54C-54C9-A342-AA05-3CA10953EC5F}"/>
    <hyperlink ref="D32" r:id="rId11" xr:uid="{B867784D-1D18-3E40-B243-FAB5922EE54F}"/>
    <hyperlink ref="D16" r:id="rId12" xr:uid="{816619CA-7C53-D548-92B4-02A0F4F6466E}"/>
    <hyperlink ref="D19" r:id="rId13" xr:uid="{1E644E3F-6C46-7A4B-989A-2C566633F952}"/>
    <hyperlink ref="D36" r:id="rId14" xr:uid="{2599C8BA-12CA-424A-81DD-C0CE279821CA}"/>
    <hyperlink ref="D38" r:id="rId15" xr:uid="{7BC6B13B-F8E6-5C4D-A6A7-22A97F2349A7}"/>
    <hyperlink ref="D33" r:id="rId16" xr:uid="{641BC1A8-98B7-504F-8405-A45A4DF6B47C}"/>
    <hyperlink ref="D3" r:id="rId17" xr:uid="{515407E7-D10B-954D-A398-237B23A85598}"/>
    <hyperlink ref="D18" r:id="rId18" xr:uid="{F9643266-8D17-7E4C-8F5D-27FDC6FA077E}"/>
    <hyperlink ref="D31" r:id="rId19" xr:uid="{FC1DF546-0223-D646-99AA-5323F9C41E5F}"/>
    <hyperlink ref="D39" r:id="rId20" xr:uid="{42283034-5AE9-CB45-8177-A8DAE9231389}"/>
    <hyperlink ref="D65" r:id="rId21" xr:uid="{6389F48E-E9E1-8442-9A40-F70ADE35AFF9}"/>
    <hyperlink ref="D87" r:id="rId22" xr:uid="{C8E02A68-0E7F-9141-BCEA-3F2E406F6B86}"/>
    <hyperlink ref="D8" r:id="rId23" xr:uid="{8B0DBFEE-2E03-C543-96AD-E119E2527EDA}"/>
    <hyperlink ref="D9" r:id="rId24" xr:uid="{6D5EBF82-C874-2F4F-8295-B9EF0A8FE5F3}"/>
    <hyperlink ref="D71" r:id="rId25" xr:uid="{6B480D6B-60C0-E34A-B93B-404006FE76B4}"/>
    <hyperlink ref="D10" r:id="rId26" xr:uid="{5047D1EC-F7CF-CE4F-A6BE-B5E2FE8294AD}"/>
    <hyperlink ref="D26" r:id="rId27" xr:uid="{0676BC96-AA22-6444-95B3-429914DD0745}"/>
    <hyperlink ref="D21" r:id="rId28" xr:uid="{038A7D12-3447-3741-9AD3-BBFD057BFBCC}"/>
    <hyperlink ref="D20" r:id="rId29" xr:uid="{28CFF4EF-C625-454A-ADA2-EE8E281E3CC7}"/>
    <hyperlink ref="D74" r:id="rId30" xr:uid="{CC9E4295-34A6-EF42-9F3C-9B32EF69054B}"/>
    <hyperlink ref="D90" r:id="rId31" xr:uid="{47F41C57-5995-6943-8A7E-A8721AAD1A5D}"/>
    <hyperlink ref="D76" r:id="rId32" xr:uid="{26B8B1EC-CE7F-DC46-8772-8821750D1D20}"/>
    <hyperlink ref="D69" r:id="rId33" xr:uid="{E79E56AB-66CE-0A48-8CB7-A140391A5A12}"/>
    <hyperlink ref="D67" r:id="rId34" xr:uid="{07992092-2DCF-1A44-9DF3-6E4492603379}"/>
    <hyperlink ref="D81" r:id="rId35" xr:uid="{CA768BC2-1C0E-DC41-B5DF-F581AE6F4A4F}"/>
    <hyperlink ref="D4" r:id="rId36" xr:uid="{6140B2D8-C43D-5B44-A707-6CE5C1CD850A}"/>
    <hyperlink ref="D54" r:id="rId37" xr:uid="{B1D7CD1E-FC27-1442-96E8-162012789788}"/>
    <hyperlink ref="D17" r:id="rId38" xr:uid="{7EFA0896-EB87-FB44-81A3-1DBBA6EB87E5}"/>
    <hyperlink ref="D84" r:id="rId39" xr:uid="{A5863AFE-C285-204B-86C1-AF765903C683}"/>
    <hyperlink ref="D27" r:id="rId40" xr:uid="{E470D59A-4091-104A-835D-72A969D1C150}"/>
    <hyperlink ref="D53" r:id="rId41" xr:uid="{C2736AB4-AAAF-9342-8987-413828D7C4FA}"/>
    <hyperlink ref="D78" r:id="rId42" xr:uid="{83497B35-68F4-424D-B793-EB5B3A614E0B}"/>
    <hyperlink ref="D80" r:id="rId43" xr:uid="{85F5C383-9296-2244-9CC0-D66962DC81CE}"/>
    <hyperlink ref="D24" r:id="rId44" xr:uid="{4137E6C2-FDA8-9D4E-9201-443E702F1D64}"/>
    <hyperlink ref="D30" r:id="rId45" xr:uid="{5720B160-CB9B-5341-AE22-2DA2A7AF0A74}"/>
    <hyperlink ref="D91" r:id="rId46" xr:uid="{753B12A2-2DA2-3C4A-9400-D6216AEBB45B}"/>
    <hyperlink ref="D97" r:id="rId47" xr:uid="{0F5139FC-BC36-D24D-A399-26C04E1981EE}"/>
    <hyperlink ref="D96" r:id="rId48" xr:uid="{53AE3EB2-ED4D-C34F-8863-CFF5025CD032}"/>
    <hyperlink ref="D98" r:id="rId49" xr:uid="{76D1D4CB-682F-8140-96C6-95F59816B9E4}"/>
    <hyperlink ref="D95" r:id="rId50" xr:uid="{49F83804-2567-4B49-ACC8-B9DBE37EF22F}"/>
    <hyperlink ref="D94" r:id="rId51" xr:uid="{37B4A080-8E1C-6B45-A119-30B67DC46D92}"/>
    <hyperlink ref="D99" r:id="rId52" xr:uid="{42061211-46F4-0A48-93A5-B09E76E40767}"/>
    <hyperlink ref="D45" r:id="rId53" xr:uid="{AD92FDF9-582E-CE44-AB12-23657ED8B95B}"/>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About</vt:lpstr>
      <vt:lpstr>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Winter</dc:creator>
  <cp:lastModifiedBy>Chris Winter</cp:lastModifiedBy>
  <dcterms:created xsi:type="dcterms:W3CDTF">2020-01-21T18:36:54Z</dcterms:created>
  <dcterms:modified xsi:type="dcterms:W3CDTF">2020-09-28T16:05:33Z</dcterms:modified>
</cp:coreProperties>
</file>