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i_horstmann\Documents\Atmel Studio\7.0\horOvIp-I2C-Bridge\Doc\"/>
    </mc:Choice>
  </mc:AlternateContent>
  <bookViews>
    <workbookView xWindow="0" yWindow="0" windowWidth="288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14" i="1"/>
  <c r="E6" i="1" l="1"/>
  <c r="E4" i="1" l="1"/>
  <c r="E5" i="1" s="1"/>
</calcChain>
</file>

<file path=xl/sharedStrings.xml><?xml version="1.0" encoding="utf-8"?>
<sst xmlns="http://schemas.openxmlformats.org/spreadsheetml/2006/main" count="15" uniqueCount="14">
  <si>
    <t>F_CPU</t>
  </si>
  <si>
    <t>SLIP_BAUD_RATE</t>
  </si>
  <si>
    <t>USART_BAUD_CONFIG_VAL</t>
  </si>
  <si>
    <t>USART_ACTUAL_BAUD_RATE_1000</t>
  </si>
  <si>
    <t>ERR_PROMILLE</t>
  </si>
  <si>
    <t>USART calculation</t>
  </si>
  <si>
    <t>I2C calculation</t>
  </si>
  <si>
    <t>Prescaler TWPS</t>
  </si>
  <si>
    <t>TWI Bit rate register TWBR</t>
  </si>
  <si>
    <t>SCL frequency</t>
  </si>
  <si>
    <t>set SCL frequency</t>
  </si>
  <si>
    <t>set prescaler</t>
  </si>
  <si>
    <t>result TWI bit rate register value</t>
  </si>
  <si>
    <t>actual SCR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</si>
</sst>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tabSelected="1" workbookViewId="0">
      <selection activeCell="E18" sqref="E18"/>
    </sheetView>
  </sheetViews>
  <sheetFormatPr defaultRowHeight="15" x14ac:dyDescent="0.25"/>
  <cols>
    <col min="4" max="4" width="43.140625" customWidth="1"/>
    <col min="5" max="5" width="35" customWidth="1"/>
  </cols>
  <sheetData>
    <row r="1" spans="3:5" ht="18.75" x14ac:dyDescent="0.3">
      <c r="C1" s="1" t="s">
        <v>5</v>
      </c>
    </row>
    <row r="2" spans="3:5" x14ac:dyDescent="0.25">
      <c r="D2" t="s">
        <v>0</v>
      </c>
      <c r="E2">
        <v>9216000</v>
      </c>
    </row>
    <row r="3" spans="3:5" x14ac:dyDescent="0.25">
      <c r="D3" t="s">
        <v>1</v>
      </c>
      <c r="E3">
        <v>9600</v>
      </c>
    </row>
    <row r="4" spans="3:5" x14ac:dyDescent="0.25">
      <c r="D4" t="s">
        <v>2</v>
      </c>
      <c r="E4">
        <f xml:space="preserve"> FLOOR( (((E2+E3*8 )/(16*E3))-1),1)</f>
        <v>59</v>
      </c>
    </row>
    <row r="5" spans="3:5" x14ac:dyDescent="0.25">
      <c r="D5" t="s">
        <v>3</v>
      </c>
      <c r="E5">
        <f>((E2*1000)/(16*(E4+1)))</f>
        <v>9600000</v>
      </c>
    </row>
    <row r="6" spans="3:5" x14ac:dyDescent="0.25">
      <c r="D6" t="s">
        <v>4</v>
      </c>
      <c r="E6">
        <f xml:space="preserve"> (E5)/(E3)</f>
        <v>1000</v>
      </c>
    </row>
    <row r="9" spans="3:5" ht="18.75" x14ac:dyDescent="0.3">
      <c r="C9" s="1" t="s">
        <v>6</v>
      </c>
    </row>
    <row r="11" spans="3:5" x14ac:dyDescent="0.25">
      <c r="D11" t="s">
        <v>0</v>
      </c>
      <c r="E11">
        <v>9216000</v>
      </c>
    </row>
    <row r="12" spans="3:5" x14ac:dyDescent="0.25">
      <c r="D12" t="s">
        <v>7</v>
      </c>
      <c r="E12">
        <v>0</v>
      </c>
    </row>
    <row r="13" spans="3:5" x14ac:dyDescent="0.25">
      <c r="D13" t="s">
        <v>8</v>
      </c>
      <c r="E13">
        <v>39</v>
      </c>
    </row>
    <row r="14" spans="3:5" x14ac:dyDescent="0.25">
      <c r="D14" t="s">
        <v>9</v>
      </c>
      <c r="E14">
        <f xml:space="preserve"> E11 / (16 + (2*E13*(POWER(4,E12))))</f>
        <v>98042.553191489365</v>
      </c>
    </row>
    <row r="16" spans="3:5" x14ac:dyDescent="0.25">
      <c r="D16" t="s">
        <v>10</v>
      </c>
      <c r="E16">
        <v>100000</v>
      </c>
    </row>
    <row r="17" spans="4:5" x14ac:dyDescent="0.25">
      <c r="D17" t="s">
        <v>11</v>
      </c>
      <c r="E17">
        <v>0</v>
      </c>
    </row>
    <row r="18" spans="4:5" x14ac:dyDescent="0.25">
      <c r="D18" t="s">
        <v>12</v>
      </c>
      <c r="E18">
        <f>FLOOR(((E11/E16)-15)/2,1)</f>
        <v>38</v>
      </c>
    </row>
    <row r="19" spans="4:5" x14ac:dyDescent="0.25">
      <c r="D19" t="s">
        <v>13</v>
      </c>
      <c r="E19">
        <f xml:space="preserve"> E11 / (16 + (2*E18*(POWER(4,E17))))</f>
        <v>100173.91304347826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Werum IT Solutions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Horstmann</dc:creator>
  <cp:lastModifiedBy>Kai Horstmann</cp:lastModifiedBy>
  <dcterms:created xsi:type="dcterms:W3CDTF">2019-08-28T10:54:00Z</dcterms:created>
  <dcterms:modified xsi:type="dcterms:W3CDTF">2019-10-06T21:54:07Z</dcterms:modified>
</cp:coreProperties>
</file>