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ho/Codes/Ruby/ranks/test/"/>
    </mc:Choice>
  </mc:AlternateContent>
  <xr:revisionPtr revIDLastSave="0" documentId="13_ncr:1_{0CC81A73-0320-0348-9FAC-F154485DE115}" xr6:coauthVersionLast="47" xr6:coauthVersionMax="47" xr10:uidLastSave="{00000000-0000-0000-0000-000000000000}"/>
  <bookViews>
    <workbookView xWindow="41760" yWindow="-7120" windowWidth="35700" windowHeight="27220" xr2:uid="{9DC0CCEE-A7C7-FB41-8D0D-705314EA56E2}"/>
  </bookViews>
  <sheets>
    <sheet name="Record" sheetId="1" r:id="rId1"/>
    <sheet name="Play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D5" i="1"/>
  <c r="D4" i="1"/>
  <c r="D3" i="1"/>
  <c r="D2" i="1"/>
  <c r="J5" i="1"/>
  <c r="J4" i="1"/>
  <c r="J2" i="1"/>
  <c r="J3" i="1"/>
</calcChain>
</file>

<file path=xl/sharedStrings.xml><?xml version="1.0" encoding="utf-8"?>
<sst xmlns="http://schemas.openxmlformats.org/spreadsheetml/2006/main" count="55" uniqueCount="28">
  <si>
    <t>Player</t>
  </si>
  <si>
    <t>Initial Rank</t>
  </si>
  <si>
    <t>1d</t>
  </si>
  <si>
    <t>Date</t>
  </si>
  <si>
    <t>Black</t>
  </si>
  <si>
    <t>Black Rank</t>
  </si>
  <si>
    <t>White</t>
  </si>
  <si>
    <t>White Rank</t>
  </si>
  <si>
    <t>Handicap</t>
  </si>
  <si>
    <t>Difference</t>
  </si>
  <si>
    <t>Winner Name</t>
  </si>
  <si>
    <t>Winner Side</t>
  </si>
  <si>
    <t>Result</t>
  </si>
  <si>
    <t>Organization</t>
  </si>
  <si>
    <t>Match</t>
  </si>
  <si>
    <t>Round</t>
  </si>
  <si>
    <t>Link</t>
  </si>
  <si>
    <t>Remark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</si>
  <si>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</si>
  <si>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</si>
  <si>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HK</t>
  </si>
  <si>
    <t>Open</t>
  </si>
  <si>
    <t>peter</t>
  </si>
  <si>
    <t>paul</t>
  </si>
  <si>
    <t>mary</t>
  </si>
  <si>
    <t>Winter Open 2023</t>
  </si>
  <si>
    <t>2d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</si>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</sst>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DAF64-42CD-B448-97DB-8A5715B9D78D}">
  <dimension ref="A1:AI5"/>
  <sheetViews>
    <sheetView tabSelected="1" workbookViewId="0"/>
  </sheetViews>
  <sheetFormatPr baseColWidth="10" defaultRowHeight="16" x14ac:dyDescent="0.2"/>
  <cols>
    <col min="1" max="2" width="10.83203125" style="1"/>
    <col min="3" max="3" width="15.83203125" style="1" customWidth="1"/>
    <col min="4" max="4" width="10.83203125" style="1" customWidth="1"/>
    <col min="5" max="5" width="15.83203125" style="1" customWidth="1"/>
    <col min="6" max="6" width="10.83203125" style="1" customWidth="1"/>
    <col min="7" max="8" width="10.83203125" style="1"/>
    <col min="9" max="9" width="12.83203125" style="1" customWidth="1"/>
    <col min="10" max="11" width="10.83203125" style="1"/>
    <col min="12" max="12" width="15.83203125" style="1" customWidth="1"/>
    <col min="13" max="13" width="15.83203125" style="3" customWidth="1"/>
    <col min="14" max="14" width="30.6640625" customWidth="1"/>
    <col min="15" max="16" width="30.83203125" style="15" customWidth="1"/>
  </cols>
  <sheetData>
    <row r="1" spans="1:35" ht="15.75" customHeight="1" x14ac:dyDescent="0.2">
      <c r="A1" s="4"/>
      <c r="B1" s="13" t="s">
        <v>3</v>
      </c>
      <c r="C1" s="12" t="s">
        <v>4</v>
      </c>
      <c r="D1" s="4" t="s">
        <v>5</v>
      </c>
      <c r="E1" s="12" t="s">
        <v>6</v>
      </c>
      <c r="F1" s="4" t="s">
        <v>7</v>
      </c>
      <c r="G1" s="16" t="s">
        <v>8</v>
      </c>
      <c r="H1" s="16" t="s">
        <v>9</v>
      </c>
      <c r="I1" s="12" t="s">
        <v>10</v>
      </c>
      <c r="J1" s="11" t="s">
        <v>11</v>
      </c>
      <c r="K1" s="4" t="s">
        <v>12</v>
      </c>
      <c r="L1" s="4" t="s">
        <v>13</v>
      </c>
      <c r="M1" s="5" t="s">
        <v>14</v>
      </c>
      <c r="N1" s="5" t="s">
        <v>15</v>
      </c>
      <c r="O1" s="14" t="s">
        <v>16</v>
      </c>
      <c r="P1" s="14" t="s">
        <v>17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customHeight="1" x14ac:dyDescent="0.2">
      <c r="A2" s="6"/>
      <c r="B2" s="7">
        <v>45200</v>
      </c>
      <c r="C2" s="8" t="s">
        <v>22</v>
      </c>
      <c r="D2" s="8" t="str">
        <f>VLOOKUP(C2,Player!$A:$B,2,FALSE)</f>
        <v>1d</v>
      </c>
      <c r="E2" s="8" t="s">
        <v>23</v>
      </c>
      <c r="F2" s="8" t="str">
        <f>VLOOKUP(E2,Player!$A:$B,2,FALSE)</f>
        <v>2d</v>
      </c>
      <c r="G2" s="8" t="s">
        <v>18</v>
      </c>
      <c r="H2" s="8">
        <v>0</v>
      </c>
      <c r="I2" s="8" t="s">
        <v>22</v>
      </c>
      <c r="J2" s="8" t="str">
        <f>IF(I2=C2,"B",IF(I2=E2,"W","-"))</f>
        <v>B</v>
      </c>
      <c r="K2" s="8" t="s">
        <v>19</v>
      </c>
      <c r="L2" s="8" t="s">
        <v>20</v>
      </c>
      <c r="M2" s="9" t="s">
        <v>21</v>
      </c>
      <c r="N2" s="9" t="s">
        <v>25</v>
      </c>
      <c r="O2" s="10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15.75" customHeight="1" x14ac:dyDescent="0.2">
      <c r="A3" s="6"/>
      <c r="B3" s="7">
        <v>45201</v>
      </c>
      <c r="C3" s="8" t="s">
        <v>23</v>
      </c>
      <c r="D3" s="8" t="str">
        <f>VLOOKUP(C3,Player!$A:$B,2,FALSE)</f>
        <v>2d</v>
      </c>
      <c r="E3" s="8" t="s">
        <v>22</v>
      </c>
      <c r="F3" s="8" t="str">
        <f>VLOOKUP(E3,Player!$A:$B,2,FALSE)</f>
        <v>1d</v>
      </c>
      <c r="G3" s="8" t="s">
        <v>18</v>
      </c>
      <c r="H3" s="8">
        <v>0</v>
      </c>
      <c r="I3" s="8" t="s">
        <v>23</v>
      </c>
      <c r="J3" s="8" t="str">
        <f t="shared" ref="J2:J5" si="0">IF(I3=C3,"B","W")</f>
        <v>B</v>
      </c>
      <c r="K3" s="8" t="s">
        <v>19</v>
      </c>
      <c r="L3" s="8" t="s">
        <v>20</v>
      </c>
      <c r="M3" s="9" t="s">
        <v>21</v>
      </c>
      <c r="N3" s="9" t="s">
        <v>25</v>
      </c>
      <c r="O3" s="10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x14ac:dyDescent="0.2">
      <c r="B4" s="7">
        <v>45202</v>
      </c>
      <c r="C4" s="8" t="s">
        <v>22</v>
      </c>
      <c r="D4" s="8" t="str">
        <f>VLOOKUP(C4,Player!$A:$B,2,FALSE)</f>
        <v>1d</v>
      </c>
      <c r="E4" s="1" t="s">
        <v>24</v>
      </c>
      <c r="F4" s="8" t="str">
        <f>VLOOKUP(E4,Player!$A:$B,2,FALSE)</f>
        <v>3d</v>
      </c>
      <c r="G4" s="8" t="s">
        <v>18</v>
      </c>
      <c r="H4" s="8">
        <v>0</v>
      </c>
      <c r="I4" s="1" t="s">
        <v>24</v>
      </c>
      <c r="J4" s="8" t="str">
        <f t="shared" si="0"/>
        <v>W</v>
      </c>
      <c r="K4" s="8" t="s">
        <v>19</v>
      </c>
      <c r="L4" s="8" t="s">
        <v>20</v>
      </c>
      <c r="M4" s="9" t="s">
        <v>21</v>
      </c>
      <c r="N4" s="9" t="s">
        <v>25</v>
      </c>
    </row>
    <row r="5" spans="1:35" x14ac:dyDescent="0.2">
      <c r="B5" s="7">
        <v>45202</v>
      </c>
      <c r="C5" s="1" t="s">
        <v>23</v>
      </c>
      <c r="D5" s="8" t="str">
        <f>VLOOKUP(C5,Player!$A:$B,2,FALSE)</f>
        <v>2d</v>
      </c>
      <c r="E5" s="1" t="s">
        <v>24</v>
      </c>
      <c r="F5" s="8" t="str">
        <f>VLOOKUP(E5,Player!$A:$B,2,FALSE)</f>
        <v>3d</v>
      </c>
      <c r="G5" s="8" t="s">
        <v>18</v>
      </c>
      <c r="H5" s="8">
        <v>0</v>
      </c>
      <c r="I5" s="1" t="s">
        <v>23</v>
      </c>
      <c r="J5" s="8" t="str">
        <f t="shared" si="0"/>
        <v>B</v>
      </c>
      <c r="K5" s="8" t="s">
        <v>19</v>
      </c>
      <c r="L5" s="8" t="s">
        <v>20</v>
      </c>
      <c r="M5" s="9" t="s">
        <v>21</v>
      </c>
      <c r="N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ECAC-E904-7640-BA3A-82E377DCB65D}">
  <dimension ref="A1:Z4"/>
  <sheetViews>
    <sheetView workbookViewId="0">
      <selection activeCell="C9" sqref="C9:C10"/>
    </sheetView>
  </sheetViews>
  <sheetFormatPr baseColWidth="10" defaultRowHeight="16" x14ac:dyDescent="0.2"/>
  <cols>
    <col min="1" max="26" width="10.83203125" style="1"/>
  </cols>
  <sheetData>
    <row r="1" spans="1:2" x14ac:dyDescent="0.2">
      <c r="A1" s="2" t="s">
        <v>0</v>
      </c>
      <c r="B1" s="2" t="s">
        <v>1</v>
      </c>
    </row>
    <row r="2" spans="1:2" x14ac:dyDescent="0.2">
      <c r="A2" s="1" t="s">
        <v>22</v>
      </c>
      <c r="B2" s="1" t="s">
        <v>2</v>
      </c>
    </row>
    <row r="3" spans="1:2" x14ac:dyDescent="0.2">
      <c r="A3" s="1" t="s">
        <v>23</v>
      </c>
      <c r="B3" s="1" t="s">
        <v>26</v>
      </c>
    </row>
    <row r="4" spans="1:2" x14ac:dyDescent="0.2">
      <c r="A4" s="1" t="s">
        <v>24</v>
      </c>
      <c r="B4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Horace Ho</dc:creator>
  <cp:lastModifiedBy>Horace Ho</cp:lastModifiedBy>
  <dcterms:created xsi:type="dcterms:W3CDTF">2023-10-10T03:07:42Z</dcterms:created>
  <dcterms:modified xsi:type="dcterms:W3CDTF">2023-10-10T03:41:38Z</dcterms:modified>
</cp:coreProperties>
</file>