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IF, SUMIF" sheetId="1" r:id="rId4"/>
    <sheet state="visible" name="Pivot Table 1" sheetId="2" r:id="rId5"/>
    <sheet state="visible" name="LOGICAL" sheetId="3" r:id="rId6"/>
    <sheet state="visible" name="SFO routes" sheetId="4" r:id="rId7"/>
    <sheet state="visible" name="Pivot Table 2" sheetId="5" r:id="rId8"/>
    <sheet state="visible" name="Airports" sheetId="6" r:id="rId9"/>
    <sheet state="visible" name="Airlines" sheetId="7" r:id="rId10"/>
    <sheet state="visible" name="Info" sheetId="8" r:id="rId11"/>
  </sheets>
  <definedNames>
    <definedName name="airline_lookup">Airlines!$A:$B</definedName>
    <definedName localSheetId="2" name="myfruit">LOGICAL!$B$2:$C$12</definedName>
    <definedName name="airport_lookup">Airports!$A:$B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<sst xmlns="http://schemas.openxmlformats.org/spreadsheetml/2006/main" count="5673" uniqueCount="3845">
  <si>
    <t>Team</t>
  </si>
  <si>
    <t>Player</t>
  </si>
  <si>
    <t xml:space="preserve"> </t>
  </si>
  <si>
    <t>Salary</t>
  </si>
  <si>
    <t>Position</t>
  </si>
  <si>
    <t>How Many Pitchers on Roster?</t>
  </si>
  <si>
    <t>How many Salaries over $10M?</t>
  </si>
  <si>
    <t>How much money is spent on salaries over $10M in the league?</t>
  </si>
  <si>
    <t>New York Yankees</t>
  </si>
  <si>
    <t>Acevedo</t>
  </si>
  <si>
    <t>Juan</t>
  </si>
  <si>
    <t>Pitcher</t>
  </si>
  <si>
    <t>Anderson</t>
  </si>
  <si>
    <t>Jason</t>
  </si>
  <si>
    <t>Clemens</t>
  </si>
  <si>
    <t>Roger</t>
  </si>
  <si>
    <t>Contreras</t>
  </si>
  <si>
    <t>Jose</t>
  </si>
  <si>
    <t>Flaherty</t>
  </si>
  <si>
    <t>John</t>
  </si>
  <si>
    <t>Catcher</t>
  </si>
  <si>
    <t>Giambi</t>
  </si>
  <si>
    <t>First Baseman</t>
  </si>
  <si>
    <t>Hammond</t>
  </si>
  <si>
    <t>Chris</t>
  </si>
  <si>
    <t>Hitchcock</t>
  </si>
  <si>
    <t>Sterling</t>
  </si>
  <si>
    <t>Jeter</t>
  </si>
  <si>
    <t>Derek</t>
  </si>
  <si>
    <t>Shortstop</t>
  </si>
  <si>
    <t>Johnson</t>
  </si>
  <si>
    <t>Nick</t>
  </si>
  <si>
    <t>Karsay</t>
  </si>
  <si>
    <t>Steve</t>
  </si>
  <si>
    <t>Latham</t>
  </si>
  <si>
    <t>Outfielder</t>
  </si>
  <si>
    <t>Liever</t>
  </si>
  <si>
    <t>Jon</t>
  </si>
  <si>
    <t>Matsui</t>
  </si>
  <si>
    <t>Hideki</t>
  </si>
  <si>
    <t>Mondesi</t>
  </si>
  <si>
    <t>Raul</t>
  </si>
  <si>
    <t>Mussina</t>
  </si>
  <si>
    <t>Mike</t>
  </si>
  <si>
    <t>Osuna</t>
  </si>
  <si>
    <t>Antonio</t>
  </si>
  <si>
    <t>Pettitte</t>
  </si>
  <si>
    <t>Andy</t>
  </si>
  <si>
    <t>Posada</t>
  </si>
  <si>
    <t>Jorge</t>
  </si>
  <si>
    <t>Rivera</t>
  </si>
  <si>
    <t>Mariano</t>
  </si>
  <si>
    <t>Soriano</t>
  </si>
  <si>
    <t>Alfonso</t>
  </si>
  <si>
    <t>Second Baseman</t>
  </si>
  <si>
    <t>Trammell</t>
  </si>
  <si>
    <t>Bubba</t>
  </si>
  <si>
    <t>Ventura</t>
  </si>
  <si>
    <t>Robin</t>
  </si>
  <si>
    <t>Third Baseman</t>
  </si>
  <si>
    <t>Weaver</t>
  </si>
  <si>
    <t>Jeff</t>
  </si>
  <si>
    <t>Wells</t>
  </si>
  <si>
    <t>David</t>
  </si>
  <si>
    <t>Williams</t>
  </si>
  <si>
    <t>Bernie</t>
  </si>
  <si>
    <t>Wilson</t>
  </si>
  <si>
    <t>Enrique</t>
  </si>
  <si>
    <t>Zeile</t>
  </si>
  <si>
    <t>Todd</t>
  </si>
  <si>
    <t>Anaheim Angels</t>
  </si>
  <si>
    <t>Garret</t>
  </si>
  <si>
    <t>Appier</t>
  </si>
  <si>
    <t>Kevin</t>
  </si>
  <si>
    <t>Callaway</t>
  </si>
  <si>
    <t>Mickey</t>
  </si>
  <si>
    <t>Donnelly</t>
  </si>
  <si>
    <t>Brendan</t>
  </si>
  <si>
    <t>Eckstein</t>
  </si>
  <si>
    <t>Erstad</t>
  </si>
  <si>
    <t>Darin</t>
  </si>
  <si>
    <t>Fullmer</t>
  </si>
  <si>
    <t>Brad</t>
  </si>
  <si>
    <t>Gil</t>
  </si>
  <si>
    <t>Benji</t>
  </si>
  <si>
    <t>Glaus</t>
  </si>
  <si>
    <t>Troy</t>
  </si>
  <si>
    <t>Kennedy</t>
  </si>
  <si>
    <t>Adam</t>
  </si>
  <si>
    <t>Lackey</t>
  </si>
  <si>
    <t>Molina</t>
  </si>
  <si>
    <t>Benjie</t>
  </si>
  <si>
    <t>Ortiz</t>
  </si>
  <si>
    <t>Ramon</t>
  </si>
  <si>
    <t>Owens</t>
  </si>
  <si>
    <t>Eric</t>
  </si>
  <si>
    <t>Percival</t>
  </si>
  <si>
    <t>Ramirez</t>
  </si>
  <si>
    <t>Julio</t>
  </si>
  <si>
    <t>Rodriquez</t>
  </si>
  <si>
    <t>Francisco</t>
  </si>
  <si>
    <t>Salmon</t>
  </si>
  <si>
    <t>Tim</t>
  </si>
  <si>
    <t>Schoeneweis</t>
  </si>
  <si>
    <t>Scott</t>
  </si>
  <si>
    <t>Sele</t>
  </si>
  <si>
    <t>Aaron</t>
  </si>
  <si>
    <t>Shields</t>
  </si>
  <si>
    <t>Scot</t>
  </si>
  <si>
    <t>Spiezio</t>
  </si>
  <si>
    <t>Washburn</t>
  </si>
  <si>
    <t>Jarrod</t>
  </si>
  <si>
    <t>Weber</t>
  </si>
  <si>
    <t>Ben</t>
  </si>
  <si>
    <t>Wise</t>
  </si>
  <si>
    <t>Matt</t>
  </si>
  <si>
    <t>Wooten</t>
  </si>
  <si>
    <t>Shawn</t>
  </si>
  <si>
    <t>Boston Red Sox</t>
  </si>
  <si>
    <t>Burkett</t>
  </si>
  <si>
    <t>Damon</t>
  </si>
  <si>
    <t>Johnny</t>
  </si>
  <si>
    <t>Embree</t>
  </si>
  <si>
    <t>Alan</t>
  </si>
  <si>
    <t>Fossum</t>
  </si>
  <si>
    <t>Casey</t>
  </si>
  <si>
    <t>Fox</t>
  </si>
  <si>
    <t>Chad</t>
  </si>
  <si>
    <t>Garciaparra</t>
  </si>
  <si>
    <t>Nomar</t>
  </si>
  <si>
    <t>Jeremy</t>
  </si>
  <si>
    <t>Gonzalez</t>
  </si>
  <si>
    <t>Dicky</t>
  </si>
  <si>
    <t>Hillenbrand</t>
  </si>
  <si>
    <t>Shea</t>
  </si>
  <si>
    <t>Howry</t>
  </si>
  <si>
    <t>Bobby</t>
  </si>
  <si>
    <t>Jackson</t>
  </si>
  <si>
    <t>Damian</t>
  </si>
  <si>
    <t>Lowe</t>
  </si>
  <si>
    <t>Lyon</t>
  </si>
  <si>
    <t>Brandon</t>
  </si>
  <si>
    <t>Martinez</t>
  </si>
  <si>
    <t>Pedro</t>
  </si>
  <si>
    <t>Mendoza</t>
  </si>
  <si>
    <t>Ramiro</t>
  </si>
  <si>
    <t>Millar</t>
  </si>
  <si>
    <t>Mirabelli</t>
  </si>
  <si>
    <t>Doug</t>
  </si>
  <si>
    <t>Mueller</t>
  </si>
  <si>
    <t>Bill</t>
  </si>
  <si>
    <t>Nixon</t>
  </si>
  <si>
    <t>Trot</t>
  </si>
  <si>
    <t>Person</t>
  </si>
  <si>
    <t>Robert</t>
  </si>
  <si>
    <t>Manny</t>
  </si>
  <si>
    <t>Timlin</t>
  </si>
  <si>
    <t>Varitek</t>
  </si>
  <si>
    <t>Wakefield</t>
  </si>
  <si>
    <t>Walker</t>
  </si>
  <si>
    <t>White</t>
  </si>
  <si>
    <t>Cleveland Indians</t>
  </si>
  <si>
    <t>Brian</t>
  </si>
  <si>
    <t>Baez</t>
  </si>
  <si>
    <t>Danys</t>
  </si>
  <si>
    <t>Bard</t>
  </si>
  <si>
    <t>Josh</t>
  </si>
  <si>
    <t>Bere</t>
  </si>
  <si>
    <t>Blake</t>
  </si>
  <si>
    <t>Bradley</t>
  </si>
  <si>
    <t>Milton</t>
  </si>
  <si>
    <t>Broussard</t>
  </si>
  <si>
    <t>Benjamin</t>
  </si>
  <si>
    <t>Burks</t>
  </si>
  <si>
    <t>Ellis</t>
  </si>
  <si>
    <t>Davis</t>
  </si>
  <si>
    <t>Garcia</t>
  </si>
  <si>
    <t>Karim</t>
  </si>
  <si>
    <t>Gutierrez</t>
  </si>
  <si>
    <t>Ricky</t>
  </si>
  <si>
    <t>Hafner</t>
  </si>
  <si>
    <t>Travis</t>
  </si>
  <si>
    <t>Laker</t>
  </si>
  <si>
    <t>Lawton</t>
  </si>
  <si>
    <t>Lee</t>
  </si>
  <si>
    <t>Cliff</t>
  </si>
  <si>
    <t>McDonald</t>
  </si>
  <si>
    <t>Mulholland</t>
  </si>
  <si>
    <t>Terry</t>
  </si>
  <si>
    <t>Myette</t>
  </si>
  <si>
    <t>Phillips</t>
  </si>
  <si>
    <t>Riske</t>
  </si>
  <si>
    <t>Rodriguez</t>
  </si>
  <si>
    <t>Ricardo</t>
  </si>
  <si>
    <t>Sabathia</t>
  </si>
  <si>
    <t>CC</t>
  </si>
  <si>
    <t>Sadler</t>
  </si>
  <si>
    <t>Carl</t>
  </si>
  <si>
    <t>Santiago</t>
  </si>
  <si>
    <t>Selby</t>
  </si>
  <si>
    <t>Spencer</t>
  </si>
  <si>
    <t>Shane</t>
  </si>
  <si>
    <t>Traber</t>
  </si>
  <si>
    <t>Billy</t>
  </si>
  <si>
    <t>Vizquel</t>
  </si>
  <si>
    <t>Omar</t>
  </si>
  <si>
    <t>Westbrook</t>
  </si>
  <si>
    <t>Jake</t>
  </si>
  <si>
    <t>Wickman</t>
  </si>
  <si>
    <t>Bob</t>
  </si>
  <si>
    <t>Wohlers</t>
  </si>
  <si>
    <t>Mark</t>
  </si>
  <si>
    <t>Toronto Blue Jays</t>
  </si>
  <si>
    <t>Berg</t>
  </si>
  <si>
    <t>Dave</t>
  </si>
  <si>
    <t>Bordick</t>
  </si>
  <si>
    <t>Catalanotto</t>
  </si>
  <si>
    <t>Frank</t>
  </si>
  <si>
    <t>Creek</t>
  </si>
  <si>
    <t>Delgado</t>
  </si>
  <si>
    <t>Carlos</t>
  </si>
  <si>
    <t>Escobar</t>
  </si>
  <si>
    <t>Kelvim</t>
  </si>
  <si>
    <t>File</t>
  </si>
  <si>
    <t>Halladay</t>
  </si>
  <si>
    <t>Roy</t>
  </si>
  <si>
    <t>Hendrickson</t>
  </si>
  <si>
    <t>Hinske</t>
  </si>
  <si>
    <t>Huckaby</t>
  </si>
  <si>
    <t>Ken</t>
  </si>
  <si>
    <t>Hudson</t>
  </si>
  <si>
    <t>Orlando</t>
  </si>
  <si>
    <t>Lidle</t>
  </si>
  <si>
    <t>Cory</t>
  </si>
  <si>
    <t>Linton</t>
  </si>
  <si>
    <t>Lopez</t>
  </si>
  <si>
    <t>Aquilino</t>
  </si>
  <si>
    <t>Miller</t>
  </si>
  <si>
    <t>Trever</t>
  </si>
  <si>
    <t>Myers</t>
  </si>
  <si>
    <t>Greg</t>
  </si>
  <si>
    <t>Phelps</t>
  </si>
  <si>
    <t>Politte</t>
  </si>
  <si>
    <t>Stewart</t>
  </si>
  <si>
    <t>Shannon</t>
  </si>
  <si>
    <t>Sturtze</t>
  </si>
  <si>
    <t>Tanyon</t>
  </si>
  <si>
    <t>Tam</t>
  </si>
  <si>
    <t>Pete</t>
  </si>
  <si>
    <t>Vernon</t>
  </si>
  <si>
    <t>Werth</t>
  </si>
  <si>
    <t>Jayson</t>
  </si>
  <si>
    <t>Tom</t>
  </si>
  <si>
    <t>Woodward</t>
  </si>
  <si>
    <t>Baltimore Orioles</t>
  </si>
  <si>
    <t>Batista</t>
  </si>
  <si>
    <t>Tony</t>
  </si>
  <si>
    <t>Bauer</t>
  </si>
  <si>
    <t>Rick</t>
  </si>
  <si>
    <t>Bedard</t>
  </si>
  <si>
    <t>Erik</t>
  </si>
  <si>
    <t>Belle</t>
  </si>
  <si>
    <t>Albert</t>
  </si>
  <si>
    <t>Conine</t>
  </si>
  <si>
    <t>Cordova</t>
  </si>
  <si>
    <t>Marty</t>
  </si>
  <si>
    <t>Cruz</t>
  </si>
  <si>
    <t>Deivi</t>
  </si>
  <si>
    <t>Daal</t>
  </si>
  <si>
    <t>Erickson</t>
  </si>
  <si>
    <t>Fordyce</t>
  </si>
  <si>
    <t>Brook</t>
  </si>
  <si>
    <t>Gibbons</t>
  </si>
  <si>
    <t>Jay</t>
  </si>
  <si>
    <t>Geronimo</t>
  </si>
  <si>
    <t>Groom</t>
  </si>
  <si>
    <t>Buddy</t>
  </si>
  <si>
    <t>Hairston</t>
  </si>
  <si>
    <t>Jerry</t>
  </si>
  <si>
    <t>Helling</t>
  </si>
  <si>
    <t>Hentgen</t>
  </si>
  <si>
    <t>Pat</t>
  </si>
  <si>
    <t>Johson</t>
  </si>
  <si>
    <t>Leon</t>
  </si>
  <si>
    <t>Ligtenberg</t>
  </si>
  <si>
    <t>Kerry</t>
  </si>
  <si>
    <t>Rodrigo</t>
  </si>
  <si>
    <t>Matthews</t>
  </si>
  <si>
    <t>Gary</t>
  </si>
  <si>
    <t>Mora</t>
  </si>
  <si>
    <t>Melvin</t>
  </si>
  <si>
    <t>Morban</t>
  </si>
  <si>
    <t>Ponson</t>
  </si>
  <si>
    <t>Sidney</t>
  </si>
  <si>
    <t>Roberts</t>
  </si>
  <si>
    <t>Willis</t>
  </si>
  <si>
    <t>Ryan</t>
  </si>
  <si>
    <t>BJ</t>
  </si>
  <si>
    <t>Segui</t>
  </si>
  <si>
    <t>Surhoff</t>
  </si>
  <si>
    <t>Tampa Bay Devil Rays</t>
  </si>
  <si>
    <t>Abernathy</t>
  </si>
  <si>
    <t>Brent</t>
  </si>
  <si>
    <t>Marlon</t>
  </si>
  <si>
    <t>Baldelli</t>
  </si>
  <si>
    <t>Rocco</t>
  </si>
  <si>
    <t>Bierbrodt</t>
  </si>
  <si>
    <t>Carter</t>
  </si>
  <si>
    <t>Lance</t>
  </si>
  <si>
    <t>Colome</t>
  </si>
  <si>
    <t>Jesus</t>
  </si>
  <si>
    <t>Crawford</t>
  </si>
  <si>
    <t>Grieve</t>
  </si>
  <si>
    <t>Hall</t>
  </si>
  <si>
    <t>Toby</t>
  </si>
  <si>
    <t>Harper</t>
  </si>
  <si>
    <t>Huff</t>
  </si>
  <si>
    <t>Aubrey</t>
  </si>
  <si>
    <t>Joe</t>
  </si>
  <si>
    <t>Martin</t>
  </si>
  <si>
    <t>Al</t>
  </si>
  <si>
    <t>McClung</t>
  </si>
  <si>
    <t>Seth</t>
  </si>
  <si>
    <t>Ordonez</t>
  </si>
  <si>
    <t>Rey</t>
  </si>
  <si>
    <t>Parque</t>
  </si>
  <si>
    <t>Jim</t>
  </si>
  <si>
    <t>Parris</t>
  </si>
  <si>
    <t>Rolls</t>
  </si>
  <si>
    <t>Seay</t>
  </si>
  <si>
    <t>Shumpert</t>
  </si>
  <si>
    <t>Sosa</t>
  </si>
  <si>
    <t>Valentin</t>
  </si>
  <si>
    <t>Javier</t>
  </si>
  <si>
    <t>Venafro</t>
  </si>
  <si>
    <t>Zambrano</t>
  </si>
  <si>
    <t>Victor</t>
  </si>
  <si>
    <t>Kansas City Royals</t>
  </si>
  <si>
    <t>Affeldt</t>
  </si>
  <si>
    <t>Asencio</t>
  </si>
  <si>
    <t>Miguel</t>
  </si>
  <si>
    <t>Beltran</t>
  </si>
  <si>
    <t>Berger</t>
  </si>
  <si>
    <t>Grandon</t>
  </si>
  <si>
    <t>Berroa</t>
  </si>
  <si>
    <t>Angel</t>
  </si>
  <si>
    <t>Brown</t>
  </si>
  <si>
    <t>Dermal</t>
  </si>
  <si>
    <t>Bukvich</t>
  </si>
  <si>
    <t>Carrasco</t>
  </si>
  <si>
    <t>DJ</t>
  </si>
  <si>
    <t>Difelice</t>
  </si>
  <si>
    <t>Febles</t>
  </si>
  <si>
    <t>George</t>
  </si>
  <si>
    <t>Grimsley</t>
  </si>
  <si>
    <t>Harvey</t>
  </si>
  <si>
    <t>Hernandez</t>
  </si>
  <si>
    <t>Runelvys</t>
  </si>
  <si>
    <t>Ibanez</t>
  </si>
  <si>
    <t>Rontrez</t>
  </si>
  <si>
    <t>Albie</t>
  </si>
  <si>
    <t>Mendy</t>
  </si>
  <si>
    <t>MacDougal</t>
  </si>
  <si>
    <t>May</t>
  </si>
  <si>
    <t>Darrell</t>
  </si>
  <si>
    <t>Mayne</t>
  </si>
  <si>
    <t>Randa</t>
  </si>
  <si>
    <t>Relaford</t>
  </si>
  <si>
    <t>Desi</t>
  </si>
  <si>
    <t>Sweeney</t>
  </si>
  <si>
    <t>Tucker</t>
  </si>
  <si>
    <t>Michael</t>
  </si>
  <si>
    <t>Kris</t>
  </si>
  <si>
    <t>Minnesota Twins</t>
  </si>
  <si>
    <t>Cuddyer</t>
  </si>
  <si>
    <t>Fetters</t>
  </si>
  <si>
    <t>Fiore</t>
  </si>
  <si>
    <t>Gomez</t>
  </si>
  <si>
    <t>Guardado</t>
  </si>
  <si>
    <t>Eddie</t>
  </si>
  <si>
    <t>Guzman</t>
  </si>
  <si>
    <t>Cristian</t>
  </si>
  <si>
    <t>Hawkins</t>
  </si>
  <si>
    <t>Latroy</t>
  </si>
  <si>
    <t>Hocking</t>
  </si>
  <si>
    <t>Denny</t>
  </si>
  <si>
    <t>Hunter</t>
  </si>
  <si>
    <t>Torii</t>
  </si>
  <si>
    <t>Jones</t>
  </si>
  <si>
    <t>Jacque</t>
  </si>
  <si>
    <t>Kielty</t>
  </si>
  <si>
    <t>Koskie</t>
  </si>
  <si>
    <t>Corey</t>
  </si>
  <si>
    <t>Lecroy</t>
  </si>
  <si>
    <t>Lohse</t>
  </si>
  <si>
    <t>Kyle</t>
  </si>
  <si>
    <t>Mays</t>
  </si>
  <si>
    <t>Mientkiewicz</t>
  </si>
  <si>
    <t>Mohr</t>
  </si>
  <si>
    <t>Dustan</t>
  </si>
  <si>
    <t>Pierzynski</t>
  </si>
  <si>
    <t>AJ</t>
  </si>
  <si>
    <t>Prince</t>
  </si>
  <si>
    <t>Radke</t>
  </si>
  <si>
    <t>Reed</t>
  </si>
  <si>
    <t>Rivas</t>
  </si>
  <si>
    <t>Luis</t>
  </si>
  <si>
    <t>Rogers</t>
  </si>
  <si>
    <t>Kenny</t>
  </si>
  <si>
    <t>Romero</t>
  </si>
  <si>
    <t>JC</t>
  </si>
  <si>
    <t>Santana</t>
  </si>
  <si>
    <t>Johan</t>
  </si>
  <si>
    <t>Chicago White Sox</t>
  </si>
  <si>
    <t>Alomar Jr</t>
  </si>
  <si>
    <t>Sandy</t>
  </si>
  <si>
    <t>Buehrle</t>
  </si>
  <si>
    <t>Colon</t>
  </si>
  <si>
    <t>Bartolo</t>
  </si>
  <si>
    <t>Crede</t>
  </si>
  <si>
    <t>Daubach</t>
  </si>
  <si>
    <t>Garland</t>
  </si>
  <si>
    <t>Glover</t>
  </si>
  <si>
    <t>Gordon</t>
  </si>
  <si>
    <t>Graffanino</t>
  </si>
  <si>
    <t>Jimenez</t>
  </si>
  <si>
    <t>D'angelo</t>
  </si>
  <si>
    <t>Koch</t>
  </si>
  <si>
    <t>Konerko</t>
  </si>
  <si>
    <t>Paul</t>
  </si>
  <si>
    <t>Loaiza</t>
  </si>
  <si>
    <t>Esteban</t>
  </si>
  <si>
    <t>Marte</t>
  </si>
  <si>
    <t>Damaso</t>
  </si>
  <si>
    <t>Olivo</t>
  </si>
  <si>
    <t>Magglio</t>
  </si>
  <si>
    <t>Rios</t>
  </si>
  <si>
    <t>Armando</t>
  </si>
  <si>
    <t>Rowand</t>
  </si>
  <si>
    <t>Thomas</t>
  </si>
  <si>
    <t>Ribk</t>
  </si>
  <si>
    <t>Wright</t>
  </si>
  <si>
    <t>Danny</t>
  </si>
  <si>
    <t>Wunsch</t>
  </si>
  <si>
    <t>Kelly</t>
  </si>
  <si>
    <t>Detroit Tigers</t>
  </si>
  <si>
    <t>Bernero</t>
  </si>
  <si>
    <t>Bocachica</t>
  </si>
  <si>
    <t>Hiram</t>
  </si>
  <si>
    <t>Bonderman</t>
  </si>
  <si>
    <t>Cornejo</t>
  </si>
  <si>
    <t>Nate</t>
  </si>
  <si>
    <t>German</t>
  </si>
  <si>
    <t>Franklyn</t>
  </si>
  <si>
    <t>Halter</t>
  </si>
  <si>
    <t>Higginson</t>
  </si>
  <si>
    <t>Infante</t>
  </si>
  <si>
    <t>Inge</t>
  </si>
  <si>
    <t>Kingsale</t>
  </si>
  <si>
    <t>Eugene</t>
  </si>
  <si>
    <t>Knotts</t>
  </si>
  <si>
    <t>Ledezma</t>
  </si>
  <si>
    <t>Wilfredo</t>
  </si>
  <si>
    <t>Maroth</t>
  </si>
  <si>
    <t>Munson</t>
  </si>
  <si>
    <t>Palmer</t>
  </si>
  <si>
    <t>Dean</t>
  </si>
  <si>
    <t>Paquette</t>
  </si>
  <si>
    <t>Craig</t>
  </si>
  <si>
    <t>Patterson</t>
  </si>
  <si>
    <t>Pena</t>
  </si>
  <si>
    <t>Roney</t>
  </si>
  <si>
    <t>Sparks</t>
  </si>
  <si>
    <t>Spurling</t>
  </si>
  <si>
    <t>Walbeck</t>
  </si>
  <si>
    <t>Jamie</t>
  </si>
  <si>
    <t>Young</t>
  </si>
  <si>
    <t>Dmitri</t>
  </si>
  <si>
    <t>Seattle Mariners</t>
  </si>
  <si>
    <t>Bloomquist</t>
  </si>
  <si>
    <t>Willie</t>
  </si>
  <si>
    <t>Boone</t>
  </si>
  <si>
    <t>Bret</t>
  </si>
  <si>
    <t>Borders</t>
  </si>
  <si>
    <t>Cameron</t>
  </si>
  <si>
    <t>Carrara</t>
  </si>
  <si>
    <t>Giovanni</t>
  </si>
  <si>
    <t>Cirillo</t>
  </si>
  <si>
    <t>Colbrunn</t>
  </si>
  <si>
    <t>Franklin</t>
  </si>
  <si>
    <t>Freddy</t>
  </si>
  <si>
    <t>Guillen</t>
  </si>
  <si>
    <t>Hasegawa</t>
  </si>
  <si>
    <t>Shigetoshi</t>
  </si>
  <si>
    <t>Mabry</t>
  </si>
  <si>
    <t>Edgar</t>
  </si>
  <si>
    <t>Mateo</t>
  </si>
  <si>
    <t>McLemore</t>
  </si>
  <si>
    <t>Meche</t>
  </si>
  <si>
    <t>Moyer</t>
  </si>
  <si>
    <t>Nelson</t>
  </si>
  <si>
    <t>Olerud</t>
  </si>
  <si>
    <t>Pineiro</t>
  </si>
  <si>
    <t>Joel</t>
  </si>
  <si>
    <t>Rhodes</t>
  </si>
  <si>
    <t>Arthur</t>
  </si>
  <si>
    <t>Sasaki</t>
  </si>
  <si>
    <t>Kazuhiro</t>
  </si>
  <si>
    <t>Snelling</t>
  </si>
  <si>
    <t>Suzuki</t>
  </si>
  <si>
    <t>Ichiro</t>
  </si>
  <si>
    <t>Dan</t>
  </si>
  <si>
    <t>Winn</t>
  </si>
  <si>
    <t>Randy</t>
  </si>
  <si>
    <t>Oakland Athletics</t>
  </si>
  <si>
    <t>Bowie</t>
  </si>
  <si>
    <t>Micah</t>
  </si>
  <si>
    <t>Bradford</t>
  </si>
  <si>
    <t>Byrnes</t>
  </si>
  <si>
    <t>Chavez</t>
  </si>
  <si>
    <t>Durazo</t>
  </si>
  <si>
    <t>Erubiel</t>
  </si>
  <si>
    <t>Dye</t>
  </si>
  <si>
    <t>Jermaine</t>
  </si>
  <si>
    <t>Fikac</t>
  </si>
  <si>
    <t>Foulke</t>
  </si>
  <si>
    <t>Keith</t>
  </si>
  <si>
    <t>Gant</t>
  </si>
  <si>
    <t>Ron</t>
  </si>
  <si>
    <t>Halama</t>
  </si>
  <si>
    <t>Hatteberg</t>
  </si>
  <si>
    <t>Mark L</t>
  </si>
  <si>
    <t>Lilly</t>
  </si>
  <si>
    <t>Ted</t>
  </si>
  <si>
    <t>Long</t>
  </si>
  <si>
    <t>Terrence</t>
  </si>
  <si>
    <t>Mecir</t>
  </si>
  <si>
    <t>Menechino</t>
  </si>
  <si>
    <t>Mulder</t>
  </si>
  <si>
    <t>Neu</t>
  </si>
  <si>
    <t>Piatt</t>
  </si>
  <si>
    <t>Rincon</t>
  </si>
  <si>
    <t>Singleton</t>
  </si>
  <si>
    <t>Tejada</t>
  </si>
  <si>
    <t>Zito</t>
  </si>
  <si>
    <t>Barry</t>
  </si>
  <si>
    <t>Texas Rangers</t>
  </si>
  <si>
    <t>Blalock</t>
  </si>
  <si>
    <t>Hank</t>
  </si>
  <si>
    <t>Clark</t>
  </si>
  <si>
    <t>Cordero</t>
  </si>
  <si>
    <t>Diaz</t>
  </si>
  <si>
    <t>Einar</t>
  </si>
  <si>
    <t>Everett</t>
  </si>
  <si>
    <t>Fultz</t>
  </si>
  <si>
    <t>Reynaldo</t>
  </si>
  <si>
    <t>Glanville</t>
  </si>
  <si>
    <t>Greene</t>
  </si>
  <si>
    <t>Greer</t>
  </si>
  <si>
    <t>Rusty</t>
  </si>
  <si>
    <t>Kreuter</t>
  </si>
  <si>
    <t>Lamb</t>
  </si>
  <si>
    <t>Lewis</t>
  </si>
  <si>
    <t>Colby</t>
  </si>
  <si>
    <t>Mench</t>
  </si>
  <si>
    <t>Nitkowski</t>
  </si>
  <si>
    <t>CJ</t>
  </si>
  <si>
    <t>Palmeiro</t>
  </si>
  <si>
    <t>Rafael</t>
  </si>
  <si>
    <t>Park</t>
  </si>
  <si>
    <t>Chan Ho</t>
  </si>
  <si>
    <t>Perry</t>
  </si>
  <si>
    <t>Herbert</t>
  </si>
  <si>
    <t>Powell</t>
  </si>
  <si>
    <t>Alex</t>
  </si>
  <si>
    <t>Sierra</t>
  </si>
  <si>
    <t>Ruben</t>
  </si>
  <si>
    <t>Teixeira</t>
  </si>
  <si>
    <t>Thomson</t>
  </si>
  <si>
    <t>Urbina</t>
  </si>
  <si>
    <t>Ugueth</t>
  </si>
  <si>
    <t>Valdes</t>
  </si>
  <si>
    <t>Ismael</t>
  </si>
  <si>
    <t>Van Poppel</t>
  </si>
  <si>
    <t>Yan</t>
  </si>
  <si>
    <t>Mike B</t>
  </si>
  <si>
    <t>Zimmerman</t>
  </si>
  <si>
    <t>COUNTA of Player</t>
  </si>
  <si>
    <t>Grand Total</t>
  </si>
  <si>
    <t>Order#</t>
  </si>
  <si>
    <t>Apples</t>
  </si>
  <si>
    <t>Oranges</t>
  </si>
  <si>
    <t>Pears</t>
  </si>
  <si>
    <t>All Fruit</t>
  </si>
  <si>
    <t>Special Order?</t>
  </si>
  <si>
    <t xml:space="preserve">If the maximum number of any one fruit exceeds 10 pieces in an order, </t>
  </si>
  <si>
    <t>or the total order exceeds 20 pieces (all fruit),</t>
  </si>
  <si>
    <t xml:space="preserve">then mark it with "Special Order". </t>
  </si>
  <si>
    <t>Otherwise, mark it with "No".</t>
  </si>
  <si>
    <t>Airline</t>
  </si>
  <si>
    <t>Source</t>
  </si>
  <si>
    <t>Destination</t>
  </si>
  <si>
    <t>Airline Name</t>
  </si>
  <si>
    <t>Destination Airport Name</t>
  </si>
  <si>
    <t>EI</t>
  </si>
  <si>
    <t>SFO</t>
  </si>
  <si>
    <t>DUB</t>
  </si>
  <si>
    <t>AM</t>
  </si>
  <si>
    <t>ATL</t>
  </si>
  <si>
    <t>BJX</t>
  </si>
  <si>
    <t>GDL</t>
  </si>
  <si>
    <t>MEX</t>
  </si>
  <si>
    <t>MLM</t>
  </si>
  <si>
    <t>PVR</t>
  </si>
  <si>
    <t>SJD</t>
  </si>
  <si>
    <t>AC</t>
  </si>
  <si>
    <t>YEG</t>
  </si>
  <si>
    <t>YUL</t>
  </si>
  <si>
    <t>YVR</t>
  </si>
  <si>
    <t>YYC</t>
  </si>
  <si>
    <t>YYJ</t>
  </si>
  <si>
    <t>YYZ</t>
  </si>
  <si>
    <t>CA</t>
  </si>
  <si>
    <t>PEK</t>
  </si>
  <si>
    <t>PVG</t>
  </si>
  <si>
    <t>AF</t>
  </si>
  <si>
    <t>CDG</t>
  </si>
  <si>
    <t>HNL</t>
  </si>
  <si>
    <t>AI</t>
  </si>
  <si>
    <t>HKG</t>
  </si>
  <si>
    <t>ICN</t>
  </si>
  <si>
    <t>NZ</t>
  </si>
  <si>
    <t>AKL</t>
  </si>
  <si>
    <t>FRA</t>
  </si>
  <si>
    <t>LHR</t>
  </si>
  <si>
    <t>SYD</t>
  </si>
  <si>
    <t>FL</t>
  </si>
  <si>
    <t>DEN</t>
  </si>
  <si>
    <t>MDW</t>
  </si>
  <si>
    <t>MKE</t>
  </si>
  <si>
    <t>ORF</t>
  </si>
  <si>
    <t>AS</t>
  </si>
  <si>
    <t>DFW</t>
  </si>
  <si>
    <t>JFK</t>
  </si>
  <si>
    <t>LAX</t>
  </si>
  <si>
    <t>MIA</t>
  </si>
  <si>
    <t>ORD</t>
  </si>
  <si>
    <t>PDX</t>
  </si>
  <si>
    <t>PSP</t>
  </si>
  <si>
    <t>SEA</t>
  </si>
  <si>
    <t>AZ</t>
  </si>
  <si>
    <t>NH</t>
  </si>
  <si>
    <t>KIX</t>
  </si>
  <si>
    <t>NRT</t>
  </si>
  <si>
    <t>AA</t>
  </si>
  <si>
    <t>CLT</t>
  </si>
  <si>
    <t>HND</t>
  </si>
  <si>
    <t>PHL</t>
  </si>
  <si>
    <t>PHX</t>
  </si>
  <si>
    <t>OZ</t>
  </si>
  <si>
    <t>AV</t>
  </si>
  <si>
    <t>SAL</t>
  </si>
  <si>
    <t>BA</t>
  </si>
  <si>
    <t>CX</t>
  </si>
  <si>
    <t>US</t>
  </si>
  <si>
    <t>TPE</t>
  </si>
  <si>
    <t>CI</t>
  </si>
  <si>
    <t>MU</t>
  </si>
  <si>
    <t>DL</t>
  </si>
  <si>
    <t>AMS</t>
  </si>
  <si>
    <t>CVG</t>
  </si>
  <si>
    <t>DTW</t>
  </si>
  <si>
    <t>MSP</t>
  </si>
  <si>
    <t>SLC</t>
  </si>
  <si>
    <t>EK</t>
  </si>
  <si>
    <t>DXB</t>
  </si>
  <si>
    <t>BR</t>
  </si>
  <si>
    <t>AY</t>
  </si>
  <si>
    <t>F9</t>
  </si>
  <si>
    <t>HA</t>
  </si>
  <si>
    <t>LAS</t>
  </si>
  <si>
    <t>IB</t>
  </si>
  <si>
    <t>JL</t>
  </si>
  <si>
    <t>B6</t>
  </si>
  <si>
    <t>AUS</t>
  </si>
  <si>
    <t>BOS</t>
  </si>
  <si>
    <t>FLL</t>
  </si>
  <si>
    <t>LGB</t>
  </si>
  <si>
    <t>KL</t>
  </si>
  <si>
    <t>KE</t>
  </si>
  <si>
    <t>LH</t>
  </si>
  <si>
    <t>MUC</t>
  </si>
  <si>
    <t>PR</t>
  </si>
  <si>
    <t>MNL</t>
  </si>
  <si>
    <t>SK</t>
  </si>
  <si>
    <t>CPH</t>
  </si>
  <si>
    <t>SQ</t>
  </si>
  <si>
    <t>WN</t>
  </si>
  <si>
    <t>SAN</t>
  </si>
  <si>
    <t>SNA</t>
  </si>
  <si>
    <t>SY</t>
  </si>
  <si>
    <t>LX</t>
  </si>
  <si>
    <t>ZRH</t>
  </si>
  <si>
    <t>UN</t>
  </si>
  <si>
    <t>UA</t>
  </si>
  <si>
    <t>ABQ</t>
  </si>
  <si>
    <t>ACV</t>
  </si>
  <si>
    <t>BFL</t>
  </si>
  <si>
    <t>BOI</t>
  </si>
  <si>
    <t>BUR</t>
  </si>
  <si>
    <t>BWI</t>
  </si>
  <si>
    <t>CEC</t>
  </si>
  <si>
    <t>CIC</t>
  </si>
  <si>
    <t>CLE</t>
  </si>
  <si>
    <t>COS</t>
  </si>
  <si>
    <t>CUN</t>
  </si>
  <si>
    <t>DCA</t>
  </si>
  <si>
    <t>EUG</t>
  </si>
  <si>
    <t>EWR</t>
  </si>
  <si>
    <t>FAT</t>
  </si>
  <si>
    <t>IAD</t>
  </si>
  <si>
    <t>IAH</t>
  </si>
  <si>
    <t>IND</t>
  </si>
  <si>
    <t>KOA</t>
  </si>
  <si>
    <t>LIH</t>
  </si>
  <si>
    <t>LMT</t>
  </si>
  <si>
    <t>MCI</t>
  </si>
  <si>
    <t>MCO</t>
  </si>
  <si>
    <t>MFR</t>
  </si>
  <si>
    <t>MOD</t>
  </si>
  <si>
    <t>MRY</t>
  </si>
  <si>
    <t>MSY</t>
  </si>
  <si>
    <t>OGG</t>
  </si>
  <si>
    <t>OKC</t>
  </si>
  <si>
    <t>ONT</t>
  </si>
  <si>
    <t>OTH</t>
  </si>
  <si>
    <t>PIT</t>
  </si>
  <si>
    <t>PSC</t>
  </si>
  <si>
    <t>RDD</t>
  </si>
  <si>
    <t>RDM</t>
  </si>
  <si>
    <t>RDU</t>
  </si>
  <si>
    <t>RNO</t>
  </si>
  <si>
    <t>SAT</t>
  </si>
  <si>
    <t>SBA</t>
  </si>
  <si>
    <t>SBP</t>
  </si>
  <si>
    <t>SMF</t>
  </si>
  <si>
    <t>STL</t>
  </si>
  <si>
    <t>TUS</t>
  </si>
  <si>
    <t>VX</t>
  </si>
  <si>
    <t>VS</t>
  </si>
  <si>
    <t>WS</t>
  </si>
  <si>
    <t>COUNTA of Destination Airport Name</t>
  </si>
  <si>
    <t>Aer Lingus</t>
  </si>
  <si>
    <t>Aeromexico</t>
  </si>
  <si>
    <t>Air Canada</t>
  </si>
  <si>
    <t>Air China</t>
  </si>
  <si>
    <t>Air France</t>
  </si>
  <si>
    <t>Air India</t>
  </si>
  <si>
    <t>Air New Zealand</t>
  </si>
  <si>
    <t>AirTran Airways</t>
  </si>
  <si>
    <t>Alaska Airlines/Horizon Air</t>
  </si>
  <si>
    <t>Alitalia</t>
  </si>
  <si>
    <t>All Nippon Airways</t>
  </si>
  <si>
    <t>American Airlines</t>
  </si>
  <si>
    <t>Asiana Airlines</t>
  </si>
  <si>
    <t>Avianca</t>
  </si>
  <si>
    <t>British Airways</t>
  </si>
  <si>
    <t>Cathay Pacific</t>
  </si>
  <si>
    <t>Chautauqua Airlines (US Airways Express)</t>
  </si>
  <si>
    <t>China Airlines</t>
  </si>
  <si>
    <t>China Eastern Air</t>
  </si>
  <si>
    <t>Delta</t>
  </si>
  <si>
    <t>Emirates</t>
  </si>
  <si>
    <t>EVA Air</t>
  </si>
  <si>
    <t>Finnair</t>
  </si>
  <si>
    <t>Frontier Airlines</t>
  </si>
  <si>
    <t>Hawaiian Airlines</t>
  </si>
  <si>
    <t>Iberia</t>
  </si>
  <si>
    <t>Japan Airlines</t>
  </si>
  <si>
    <t>JetBlue</t>
  </si>
  <si>
    <t>KLM Royal Dutch Airlines</t>
  </si>
  <si>
    <t>Korean Air</t>
  </si>
  <si>
    <t>Lufthansa</t>
  </si>
  <si>
    <t>Philippine Airlines</t>
  </si>
  <si>
    <t>SAS</t>
  </si>
  <si>
    <t>Singapore Airlines</t>
  </si>
  <si>
    <t>Southwest Airlines</t>
  </si>
  <si>
    <t>Sun Country Airlines</t>
  </si>
  <si>
    <t>Swiss International Airlines</t>
  </si>
  <si>
    <t>Transaero</t>
  </si>
  <si>
    <t>United Airlines</t>
  </si>
  <si>
    <t>Virgin America</t>
  </si>
  <si>
    <t>Virgin Atlantic</t>
  </si>
  <si>
    <t>WestJet</t>
  </si>
  <si>
    <t>Code</t>
  </si>
  <si>
    <t>Airport Name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</si>
  <si>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</si>
  <si>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</si>
  <si>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</si>
  <si>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</si>
  <si>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</si>
  <si>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</si>
  <si>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</si>
  <si>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</si>
  <si>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</si>
  <si>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</si>
  <si>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</si>
  <si>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</si>
  <si>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</si>
  <si>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</si>
  <si>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</si>
  <si>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</si>
  <si>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</si>
  <si>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</si>
  <si>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</si>
  <si>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</si>
  <si>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</si>
  <si>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</si>
  <si>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</si>
  <si>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Kwigillingok Airport</t>
  </si>
  <si>
    <t>AAL</t>
  </si>
  <si>
    <t>Aalborg Airport</t>
  </si>
  <si>
    <t>AAR</t>
  </si>
  <si>
    <t>Aarhus Airport</t>
  </si>
  <si>
    <t>ABE</t>
  </si>
  <si>
    <t>Lehigh Valley International Airport</t>
  </si>
  <si>
    <t>ABI</t>
  </si>
  <si>
    <t>Abilene Regional Airport</t>
  </si>
  <si>
    <t>ABJ</t>
  </si>
  <si>
    <t>Felix Houphouet-Boigny Airport</t>
  </si>
  <si>
    <t>Albuquerque International Sunport</t>
  </si>
  <si>
    <t>ABR</t>
  </si>
  <si>
    <t>Aberdeen Regional Airport</t>
  </si>
  <si>
    <t>ABV</t>
  </si>
  <si>
    <t>Nnamdi Azikiwe Airport</t>
  </si>
  <si>
    <t>ABY</t>
  </si>
  <si>
    <t>Southwest Georgia Regional Airport</t>
  </si>
  <si>
    <t>ABZ</t>
  </si>
  <si>
    <t>Dyce Airport</t>
  </si>
  <si>
    <t>ACA</t>
  </si>
  <si>
    <t>Juan N Alvarez International Airport</t>
  </si>
  <si>
    <t>ACB</t>
  </si>
  <si>
    <t>Bellaire/Antrim County Airport</t>
  </si>
  <si>
    <t>ACC</t>
  </si>
  <si>
    <t>Kotoka International Airport</t>
  </si>
  <si>
    <t>ACK</t>
  </si>
  <si>
    <t>Nantucket Memorial Airport</t>
  </si>
  <si>
    <t>ACT</t>
  </si>
  <si>
    <t>Waco Regional Airport</t>
  </si>
  <si>
    <t>Arcata Airport</t>
  </si>
  <si>
    <t>ACY</t>
  </si>
  <si>
    <t>Atlantic City International Airport</t>
  </si>
  <si>
    <t>ADD</t>
  </si>
  <si>
    <t>Bole International Airport</t>
  </si>
  <si>
    <t>ADJ</t>
  </si>
  <si>
    <t>Marka International Airport</t>
  </si>
  <si>
    <t>ADK</t>
  </si>
  <si>
    <t>Adak Airport</t>
  </si>
  <si>
    <t>ADL</t>
  </si>
  <si>
    <t>Adelaide International Airport</t>
  </si>
  <si>
    <t>ADQ</t>
  </si>
  <si>
    <t>Kodiak Airport</t>
  </si>
  <si>
    <t>AEX</t>
  </si>
  <si>
    <t>Alexandria International Airport</t>
  </si>
  <si>
    <t>AFM</t>
  </si>
  <si>
    <t>Ambler Airport</t>
  </si>
  <si>
    <t>AGA</t>
  </si>
  <si>
    <t>Al-Massira Airport</t>
  </si>
  <si>
    <t>AGC</t>
  </si>
  <si>
    <t>Allegheny County Airport</t>
  </si>
  <si>
    <t>AGN</t>
  </si>
  <si>
    <t>Angoon Seaplane Base</t>
  </si>
  <si>
    <t>AGP</t>
  </si>
  <si>
    <t>Malaga International Airport</t>
  </si>
  <si>
    <t>AGS</t>
  </si>
  <si>
    <t>Augusta Regional Airport</t>
  </si>
  <si>
    <t>AGU</t>
  </si>
  <si>
    <t>Jesus Teran International Airport</t>
  </si>
  <si>
    <t>AHN</t>
  </si>
  <si>
    <t>Athens/Ben Epps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</si>
  <si>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</si>
  <si>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</si>
  <si>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</si>
  <si>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</si>
  <si>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</si>
  <si>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</si>
  <si>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</si>
  <si>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</si>
  <si>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AKJ</t>
  </si>
  <si>
    <t>Asahikawa Airport</t>
  </si>
  <si>
    <t>Auckland International Airport</t>
  </si>
  <si>
    <t>AKN</t>
  </si>
  <si>
    <t>King Salmon Airport</t>
  </si>
  <si>
    <t>AKP</t>
  </si>
  <si>
    <t>Anaktuvuk Pass Airport</t>
  </si>
  <si>
    <t>AKW</t>
  </si>
  <si>
    <t>Klawock Airport</t>
  </si>
  <si>
    <t>ALA</t>
  </si>
  <si>
    <t>Almaty Airport</t>
  </si>
  <si>
    <t>ALB</t>
  </si>
  <si>
    <t>Albany International Airport</t>
  </si>
  <si>
    <t>ALC</t>
  </si>
  <si>
    <t>Alicante</t>
  </si>
  <si>
    <t>ALM</t>
  </si>
  <si>
    <t>Alamogordo-White Sands Regional Airport</t>
  </si>
  <si>
    <t>ALN</t>
  </si>
  <si>
    <t>St Louis Regional Airport</t>
  </si>
  <si>
    <t>ALO</t>
  </si>
  <si>
    <t>Waterloo Regional Airport</t>
  </si>
  <si>
    <t>ALP</t>
  </si>
  <si>
    <t>Aleppo International Airport</t>
  </si>
  <si>
    <t>ALS</t>
  </si>
  <si>
    <t>San Luis Valley Regional Airport</t>
  </si>
  <si>
    <t>ALW</t>
  </si>
  <si>
    <t>Walla Walla Regional Airport</t>
  </si>
  <si>
    <t>AMA</t>
  </si>
  <si>
    <t>Amarillo International Airport</t>
  </si>
  <si>
    <t>AMD</t>
  </si>
  <si>
    <t>Ahmedabad International Airport</t>
  </si>
  <si>
    <t>AMM</t>
  </si>
  <si>
    <t>Queen Alia International Airport</t>
  </si>
  <si>
    <t>Schipol Airport</t>
  </si>
  <si>
    <t>ANB</t>
  </si>
  <si>
    <t>Anniston Municipal Airport</t>
  </si>
  <si>
    <t>ANC</t>
  </si>
  <si>
    <t>Anchorage International Airport</t>
  </si>
  <si>
    <t>AND</t>
  </si>
  <si>
    <t>Anderson Regional Airport</t>
  </si>
  <si>
    <t>ANF</t>
  </si>
  <si>
    <t>Cerro Moreno International Airport</t>
  </si>
  <si>
    <t>ANI</t>
  </si>
  <si>
    <t>Aniak Airport</t>
  </si>
  <si>
    <t>ANU</t>
  </si>
  <si>
    <t>VC Bird International Airport</t>
  </si>
  <si>
    <t>AOI</t>
  </si>
  <si>
    <t>Falconara Airport</t>
  </si>
  <si>
    <t>AOJ</t>
  </si>
  <si>
    <t>Aomori Airport</t>
  </si>
  <si>
    <t>AOO</t>
  </si>
  <si>
    <t>Altoona-Blair County Airport</t>
  </si>
  <si>
    <t>APF</t>
  </si>
  <si>
    <t>Naples Municipal Airport</t>
  </si>
  <si>
    <t>APN</t>
  </si>
  <si>
    <t>Alpena County Regional Airport</t>
  </si>
  <si>
    <t>APW</t>
  </si>
  <si>
    <t>Faleolo International Airport</t>
  </si>
  <si>
    <t>AQH</t>
  </si>
  <si>
    <t>Quinhagak Airport</t>
  </si>
  <si>
    <t>AQT</t>
  </si>
  <si>
    <t>Nuiqsut Airport</t>
  </si>
  <si>
    <t>ARN</t>
  </si>
  <si>
    <t>Arlanda International Airport</t>
  </si>
  <si>
    <t>ART</t>
  </si>
  <si>
    <t>Watertown International Airport</t>
  </si>
  <si>
    <t>ASD</t>
  </si>
  <si>
    <t>Andros Town International Airport</t>
  </si>
  <si>
    <t>ASE</t>
  </si>
  <si>
    <t>Aspen-Pitkin County Airport</t>
  </si>
  <si>
    <t>ASN</t>
  </si>
  <si>
    <t>Talladega Municipal Airport</t>
  </si>
  <si>
    <t>AST</t>
  </si>
  <si>
    <t>Astoria Regional Airport</t>
  </si>
  <si>
    <t>ATH</t>
  </si>
  <si>
    <t>Athens International Airport</t>
  </si>
  <si>
    <t>ATK</t>
  </si>
  <si>
    <t>Atqasuk Edward Burnell Sr Memorial Airport</t>
  </si>
  <si>
    <t>Atlanta International Airport</t>
  </si>
  <si>
    <t>ATW</t>
  </si>
  <si>
    <t>Outagamie County Regional Airport</t>
  </si>
  <si>
    <t>ATY</t>
  </si>
  <si>
    <t>Watertown Municipal Airport</t>
  </si>
  <si>
    <t>AUA</t>
  </si>
  <si>
    <t>Queen Beatrix International Airport</t>
  </si>
  <si>
    <t>AUG</t>
  </si>
  <si>
    <t>Augusta State Airport</t>
  </si>
  <si>
    <t>AUH</t>
  </si>
  <si>
    <t>Abu Dhabi International Airport</t>
  </si>
  <si>
    <t>AUK</t>
  </si>
  <si>
    <t>Alakanuk Airport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</si>
  <si>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</si>
  <si>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</si>
  <si>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</si>
  <si>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</si>
  <si>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</si>
  <si>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</si>
  <si>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</si>
  <si>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AXA</t>
  </si>
  <si>
    <t>Wallblake Airport</t>
  </si>
  <si>
    <t>AXN</t>
  </si>
  <si>
    <t>Chandler Field Airport</t>
  </si>
  <si>
    <t>AXT</t>
  </si>
  <si>
    <t>Akita Airport</t>
  </si>
  <si>
    <t>AZO</t>
  </si>
  <si>
    <t>Kalamazoo/Battle Creek International Airport</t>
  </si>
  <si>
    <t>BAF</t>
  </si>
  <si>
    <t>Barnes Municipal Airport</t>
  </si>
  <si>
    <t>BAH</t>
  </si>
  <si>
    <t>Bahrain International Airport</t>
  </si>
  <si>
    <t>BAK</t>
  </si>
  <si>
    <t>Columbus Municipal Airport</t>
  </si>
  <si>
    <t>Baku Airport</t>
  </si>
  <si>
    <t>BAQ</t>
  </si>
  <si>
    <t>Ernesto Cortissoz Airport</t>
  </si>
  <si>
    <t>BCE</t>
  </si>
  <si>
    <t>Bryce Canyon Airport</t>
  </si>
  <si>
    <t>BCN</t>
  </si>
  <si>
    <t>Barcelona Airport</t>
  </si>
  <si>
    <t>BDA</t>
  </si>
  <si>
    <t>Bermuda International Airport</t>
  </si>
  <si>
    <t>BDE</t>
  </si>
  <si>
    <t>Baudette International Airport</t>
  </si>
  <si>
    <t>BDL</t>
  </si>
  <si>
    <t>Bradley International Airport</t>
  </si>
  <si>
    <t>BDR</t>
  </si>
  <si>
    <t>Igor I Sikorsky Memorial Airport</t>
  </si>
  <si>
    <t>BDS</t>
  </si>
  <si>
    <t>Brindisi P Casale Airport</t>
  </si>
  <si>
    <t>BED</t>
  </si>
  <si>
    <t>Bedford Hanscom Field</t>
  </si>
  <si>
    <t>BEG</t>
  </si>
  <si>
    <t>Belgrade Airport</t>
  </si>
  <si>
    <t>BEH</t>
  </si>
  <si>
    <t>Southwest Michigan Regional Airport</t>
  </si>
  <si>
    <t>BES</t>
  </si>
  <si>
    <t>Guipavas Airport</t>
  </si>
  <si>
    <t>BET</t>
  </si>
  <si>
    <t>Bethel Airport</t>
  </si>
  <si>
    <t>BEY</t>
  </si>
  <si>
    <t>Beirut International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</si>
  <si>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</si>
  <si>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</si>
  <si>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</si>
  <si>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</si>
  <si>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</si>
  <si>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</si>
  <si>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Meadows Field Airport</t>
  </si>
  <si>
    <t>BFS</t>
  </si>
  <si>
    <t>Belfast International Airport</t>
  </si>
  <si>
    <t>BGI</t>
  </si>
  <si>
    <t>Grantley Adams International Airport</t>
  </si>
  <si>
    <t>BGM</t>
  </si>
  <si>
    <t>Greater Binghamton Airport</t>
  </si>
  <si>
    <t>BGO</t>
  </si>
  <si>
    <t>Flesland Airport</t>
  </si>
  <si>
    <t>BGR</t>
  </si>
  <si>
    <t>Bangor International Airport</t>
  </si>
  <si>
    <t>BHB</t>
  </si>
  <si>
    <t>Hancock County-Bar Harbor Airport</t>
  </si>
  <si>
    <t>BHD</t>
  </si>
  <si>
    <t>Belfast City Airport</t>
  </si>
  <si>
    <t>BHM</t>
  </si>
  <si>
    <t>Birmingham International Airport</t>
  </si>
  <si>
    <t>BHX</t>
  </si>
  <si>
    <t>BID</t>
  </si>
  <si>
    <t>Block Island State Airport</t>
  </si>
  <si>
    <t>BIG</t>
  </si>
  <si>
    <t>Allen Aaf Airport</t>
  </si>
  <si>
    <t>BIL</t>
  </si>
  <si>
    <t>Billings Logan International Airport</t>
  </si>
  <si>
    <t>BIM</t>
  </si>
  <si>
    <t>Bimini Island International Airport</t>
  </si>
  <si>
    <t>BIO</t>
  </si>
  <si>
    <t>Bilbao Airport</t>
  </si>
  <si>
    <t>BIQ</t>
  </si>
  <si>
    <t>Bayonne-Anglet Airport</t>
  </si>
  <si>
    <t>BIS</t>
  </si>
  <si>
    <t>Bismarck Municipal Airport</t>
  </si>
  <si>
    <t>BJI</t>
  </si>
  <si>
    <t>Bemidji Regional Airport</t>
  </si>
  <si>
    <t>BJL</t>
  </si>
  <si>
    <t>Banjul International Airport</t>
  </si>
  <si>
    <t>De Guanajuato International Airport</t>
  </si>
  <si>
    <t>BKK</t>
  </si>
  <si>
    <t>Don Muang International Airport</t>
  </si>
  <si>
    <t>BKL</t>
  </si>
  <si>
    <t>Burke Lakefront Airport</t>
  </si>
  <si>
    <t>BKO</t>
  </si>
  <si>
    <t>Senou International Airport</t>
  </si>
  <si>
    <t>BKW</t>
  </si>
  <si>
    <t>Raleigh County Memorial Airport</t>
  </si>
  <si>
    <t>BKX</t>
  </si>
  <si>
    <t>Brookings Municipal Airport</t>
  </si>
  <si>
    <t>BLI</t>
  </si>
  <si>
    <t>Bellingham International Airport</t>
  </si>
  <si>
    <t>BLL</t>
  </si>
  <si>
    <t>Billund Airport</t>
  </si>
  <si>
    <t>BLM</t>
  </si>
  <si>
    <t>Monmouth Executive Airport</t>
  </si>
  <si>
    <t>BLQ</t>
  </si>
  <si>
    <t>Borgo Panigale Airport</t>
  </si>
  <si>
    <t>BLR</t>
  </si>
  <si>
    <t>Hindustan International Airport</t>
  </si>
  <si>
    <t>BLV</t>
  </si>
  <si>
    <t>Midamerica Airport</t>
  </si>
  <si>
    <t>BMG</t>
  </si>
  <si>
    <t>Monroe County Airport</t>
  </si>
  <si>
    <t>BMI</t>
  </si>
  <si>
    <t>Central Illinois Regional Airport</t>
  </si>
  <si>
    <t>BNA</t>
  </si>
  <si>
    <t>Nashville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</si>
  <si>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</si>
  <si>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</si>
  <si>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</si>
  <si>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</si>
  <si>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</si>
  <si>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</si>
  <si>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Boise Airport</t>
  </si>
  <si>
    <t>BOM</t>
  </si>
  <si>
    <t>Sahar International Airport</t>
  </si>
  <si>
    <t>BON</t>
  </si>
  <si>
    <t>Flamingo Airport</t>
  </si>
  <si>
    <t>Boston Logan International Airport</t>
  </si>
  <si>
    <t>BPK</t>
  </si>
  <si>
    <t>Baxter County Regional Airport</t>
  </si>
  <si>
    <t>BPT</t>
  </si>
  <si>
    <t>Southeast Texas Regional Airport</t>
  </si>
  <si>
    <t>BQK</t>
  </si>
  <si>
    <t>Brunswick Golden Isles Airport</t>
  </si>
  <si>
    <t>BQN</t>
  </si>
  <si>
    <t>Aguadilla Airport</t>
  </si>
  <si>
    <t>Rafael Hernandez Airport</t>
  </si>
  <si>
    <t>BRD</t>
  </si>
  <si>
    <t>Brainerd Lakes Regional Airport</t>
  </si>
  <si>
    <t>BRE</t>
  </si>
  <si>
    <t>Bremen Airport</t>
  </si>
  <si>
    <t>BRI</t>
  </si>
  <si>
    <t>Palese Macchie Airport</t>
  </si>
  <si>
    <t>BRL</t>
  </si>
  <si>
    <t>Southeast Iowa Regional Airport</t>
  </si>
  <si>
    <t>BRO</t>
  </si>
  <si>
    <t>Brownsville/South Padre Island International Airport</t>
  </si>
  <si>
    <t>BRS</t>
  </si>
  <si>
    <t>Bristol Airport</t>
  </si>
  <si>
    <t>BRU</t>
  </si>
  <si>
    <t>Brussels International Airport</t>
  </si>
  <si>
    <t>BRW</t>
  </si>
  <si>
    <t>Wiley Post-Will Rogers Memorial Airport</t>
  </si>
  <si>
    <t>BSB</t>
  </si>
  <si>
    <t>Kubitschek International Airport</t>
  </si>
  <si>
    <t>BSL</t>
  </si>
  <si>
    <t>Basel International Airport</t>
  </si>
  <si>
    <t>BTI</t>
  </si>
  <si>
    <t>Barter Island LRRS Airport</t>
  </si>
  <si>
    <t>BTL</t>
  </si>
  <si>
    <t>W K Kellogg Airport</t>
  </si>
  <si>
    <t>BTM</t>
  </si>
  <si>
    <t>Bert Mooney Airport</t>
  </si>
  <si>
    <t>BTR</t>
  </si>
  <si>
    <t>Baton Rouge International Airport</t>
  </si>
  <si>
    <t>BTS</t>
  </si>
  <si>
    <t>M R Stefanik Airport</t>
  </si>
  <si>
    <t>BTV</t>
  </si>
  <si>
    <t>Burlington International Airport</t>
  </si>
  <si>
    <t>BUD</t>
  </si>
  <si>
    <t>Ferihegy Airport</t>
  </si>
  <si>
    <t>BUF</t>
  </si>
  <si>
    <t>Buffalo Niagara International Airport</t>
  </si>
  <si>
    <t>Burbank Bob Hope Airport</t>
  </si>
  <si>
    <t>BVK</t>
  </si>
  <si>
    <t>Buckland Airport</t>
  </si>
  <si>
    <t>BWG</t>
  </si>
  <si>
    <t>Bowling Green-Warren County Regional Airport</t>
  </si>
  <si>
    <t>Baltimore / Washington International Airport</t>
  </si>
  <si>
    <t>BZE</t>
  </si>
  <si>
    <t>Phillip S W Goldson Airport</t>
  </si>
  <si>
    <t>BZN</t>
  </si>
  <si>
    <t>Bozeman Gallatin Field Airport</t>
  </si>
  <si>
    <t>BZV</t>
  </si>
  <si>
    <t>Maya-Maya Airport</t>
  </si>
  <si>
    <t>CAE</t>
  </si>
  <si>
    <t>Columbia Metropolitan Airport</t>
  </si>
  <si>
    <t>CAI</t>
  </si>
  <si>
    <t>Cairo International Airport</t>
  </si>
  <si>
    <t>CAK</t>
  </si>
  <si>
    <t>Akron-Canton Airport</t>
  </si>
  <si>
    <t>CAN</t>
  </si>
  <si>
    <t>Baiyun Airport</t>
  </si>
  <si>
    <t>CBR</t>
  </si>
  <si>
    <t>Canberra Airport</t>
  </si>
  <si>
    <t>CCP</t>
  </si>
  <si>
    <t>Carriel Sur International Airport</t>
  </si>
  <si>
    <t>CCR</t>
  </si>
  <si>
    <t>Buchanan Field Airport</t>
  </si>
  <si>
    <t>CCS</t>
  </si>
  <si>
    <t>Simon Bolivar International Airport</t>
  </si>
  <si>
    <t>CDB</t>
  </si>
  <si>
    <t>Cold Bay Airport</t>
  </si>
  <si>
    <t>CDC</t>
  </si>
  <si>
    <t>Cedar City Regional Airport</t>
  </si>
  <si>
    <t>Charles De Gaulle International Airport</t>
  </si>
  <si>
    <t>CDV</t>
  </si>
  <si>
    <t>Cordova Municipal Airport</t>
  </si>
  <si>
    <t>CDW</t>
  </si>
  <si>
    <t>Essex County Airport</t>
  </si>
  <si>
    <t>Jack Mc Namara Field Airport</t>
  </si>
  <si>
    <t>CEF</t>
  </si>
  <si>
    <t>Westover Metropolitan Airport</t>
  </si>
  <si>
    <t>CEZ</t>
  </si>
  <si>
    <t>Cortez Municipal Airport</t>
  </si>
  <si>
    <t>CFE</t>
  </si>
  <si>
    <t>Aulnat Airport</t>
  </si>
  <si>
    <t>CFK</t>
  </si>
  <si>
    <t>Chefornak Airport</t>
  </si>
  <si>
    <t>CGA</t>
  </si>
  <si>
    <t>Craig Airport</t>
  </si>
  <si>
    <t>CGB</t>
  </si>
  <si>
    <t>Marechal Rondon International Airport</t>
  </si>
  <si>
    <t>CGF</t>
  </si>
  <si>
    <t>Cuyahoga County Airport</t>
  </si>
  <si>
    <t>CGH</t>
  </si>
  <si>
    <t>Congonhas International Airport</t>
  </si>
  <si>
    <t>CGI</t>
  </si>
  <si>
    <t>Cape Girardeau Regional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</si>
  <si>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</si>
  <si>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</si>
  <si>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</si>
  <si>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</si>
  <si>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</si>
  <si>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</si>
  <si>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CGX</t>
  </si>
  <si>
    <t>Merrill C Meigs Field</t>
  </si>
  <si>
    <t>CHA</t>
  </si>
  <si>
    <t>Chattanooga Metropolitan Airport</t>
  </si>
  <si>
    <t>CHC</t>
  </si>
  <si>
    <t>Christchurch International Airport</t>
  </si>
  <si>
    <t>CHO</t>
  </si>
  <si>
    <t>Charlottesville-Albemarle Airport</t>
  </si>
  <si>
    <t>CHS</t>
  </si>
  <si>
    <t>Charleston International Airport</t>
  </si>
  <si>
    <t>CIA</t>
  </si>
  <si>
    <t>Ciampino Airport</t>
  </si>
  <si>
    <t>Chico Municipal Airport</t>
  </si>
  <si>
    <t>CID</t>
  </si>
  <si>
    <t>Cedar Rapids Eastern Iowa Airport</t>
  </si>
  <si>
    <t>CIU</t>
  </si>
  <si>
    <t>Chippewa County International Airport</t>
  </si>
  <si>
    <t>CIW</t>
  </si>
  <si>
    <t>Canouan Island Airport</t>
  </si>
  <si>
    <t>CJS</t>
  </si>
  <si>
    <t>Gonzalez International Airport</t>
  </si>
  <si>
    <t>CKB</t>
  </si>
  <si>
    <t>Harrison/Marion Regional Airport</t>
  </si>
  <si>
    <t>CKG</t>
  </si>
  <si>
    <t>Jiangbei Airport</t>
  </si>
  <si>
    <t>CKY</t>
  </si>
  <si>
    <t>Gbessia</t>
  </si>
  <si>
    <t>Cleveland Hopkins International Airport</t>
  </si>
  <si>
    <t>CLL</t>
  </si>
  <si>
    <t>Easterwood Airport</t>
  </si>
  <si>
    <t>CLM</t>
  </si>
  <si>
    <t>William R Fairchild International Airport</t>
  </si>
  <si>
    <t>CLO</t>
  </si>
  <si>
    <t>Aragon International Airport</t>
  </si>
  <si>
    <t>Charlotte/Douglas International Airport</t>
  </si>
  <si>
    <t>CME</t>
  </si>
  <si>
    <t>Ciudad del Carmen Airport</t>
  </si>
  <si>
    <t>CMH</t>
  </si>
  <si>
    <t>Port Columbus International Airport</t>
  </si>
  <si>
    <t>CMI</t>
  </si>
  <si>
    <t>Champaign Willard Airport</t>
  </si>
  <si>
    <t>CMN</t>
  </si>
  <si>
    <t>Mohammed V International Airport</t>
  </si>
  <si>
    <t>CMX</t>
  </si>
  <si>
    <t>Houghton County Memorial Airport</t>
  </si>
  <si>
    <t>CNM</t>
  </si>
  <si>
    <t>Cavern City Air Terminal</t>
  </si>
  <si>
    <t>CNS</t>
  </si>
  <si>
    <t>Cairns International Airport</t>
  </si>
  <si>
    <t>CNY</t>
  </si>
  <si>
    <t>Canyonlands Field</t>
  </si>
  <si>
    <t>COD</t>
  </si>
  <si>
    <t>Yellowstone Regional Airport</t>
  </si>
  <si>
    <t>COE</t>
  </si>
  <si>
    <t>Coeur D'alene Airport</t>
  </si>
  <si>
    <t>COO</t>
  </si>
  <si>
    <t>Cadjehoun Airport</t>
  </si>
  <si>
    <t>Colorado Springs Airport</t>
  </si>
  <si>
    <t>COU</t>
  </si>
  <si>
    <t>Columbia Regional Airport</t>
  </si>
  <si>
    <t>Kastrup International Airport</t>
  </si>
  <si>
    <t>CPR</t>
  </si>
  <si>
    <t>Natrona County International Airport</t>
  </si>
  <si>
    <t>CPT</t>
  </si>
  <si>
    <t>Capetown International Airport</t>
  </si>
  <si>
    <t>CPX</t>
  </si>
  <si>
    <t>Culebra Airport</t>
  </si>
  <si>
    <t>CRL</t>
  </si>
  <si>
    <t>Charleroi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</si>
  <si>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</si>
  <si>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</si>
  <si>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</si>
  <si>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</si>
  <si>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</si>
  <si>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</si>
  <si>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</si>
  <si>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</si>
  <si>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</si>
  <si>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</si>
  <si>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</si>
  <si>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</si>
  <si>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</si>
  <si>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</si>
  <si>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</si>
  <si>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</si>
  <si>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</si>
  <si>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</si>
  <si>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</si>
  <si>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</si>
  <si>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Cancun International Airport</t>
  </si>
  <si>
    <t>CUR</t>
  </si>
  <si>
    <t>Hato International Airport</t>
  </si>
  <si>
    <t>CUU</t>
  </si>
  <si>
    <t>General Fierro Villalobos Airport</t>
  </si>
  <si>
    <t>Cincinnati / Northern Kentucky International Airport</t>
  </si>
  <si>
    <t>CVO</t>
  </si>
  <si>
    <t>Corvallis Municipal Airport</t>
  </si>
  <si>
    <t>CVX</t>
  </si>
  <si>
    <t>Charlevoix Municipal Airport</t>
  </si>
  <si>
    <t>CWA</t>
  </si>
  <si>
    <t>Central Wisconsin Airport</t>
  </si>
  <si>
    <t>CWB</t>
  </si>
  <si>
    <t>Afonso Pena International Airport</t>
  </si>
  <si>
    <t>CWI</t>
  </si>
  <si>
    <t>Clinton Municipal Airport</t>
  </si>
  <si>
    <t>CWL</t>
  </si>
  <si>
    <t>Cardiff Airport</t>
  </si>
  <si>
    <t>CYS</t>
  </si>
  <si>
    <t>Cheyenne Regional Airport</t>
  </si>
  <si>
    <t>CZM</t>
  </si>
  <si>
    <t>Cozumel International Airport</t>
  </si>
  <si>
    <t>D76</t>
  </si>
  <si>
    <t>Robert (Bob) Curtis Memorial Airport</t>
  </si>
  <si>
    <t>DAB</t>
  </si>
  <si>
    <t>Daytona Beach International Airport</t>
  </si>
  <si>
    <t>DAC</t>
  </si>
  <si>
    <t>Zia International Airport</t>
  </si>
  <si>
    <t>DAL</t>
  </si>
  <si>
    <t>Dallas Love Field</t>
  </si>
  <si>
    <t>DAM</t>
  </si>
  <si>
    <t>Damascus International Airport</t>
  </si>
  <si>
    <t>DAN</t>
  </si>
  <si>
    <t>Danville Regional Airport</t>
  </si>
  <si>
    <t>DAR</t>
  </si>
  <si>
    <t>Dar-Es-Salaam International Airport</t>
  </si>
  <si>
    <t>DAY</t>
  </si>
  <si>
    <t>Dayton International Airport</t>
  </si>
  <si>
    <t>DBQ</t>
  </si>
  <si>
    <t>Dubuque Regional Airport</t>
  </si>
  <si>
    <t>Ronald Reagan Washington National Airport</t>
  </si>
  <si>
    <t>DDC</t>
  </si>
  <si>
    <t>Dodge City Regional Airport</t>
  </si>
  <si>
    <t>DDH</t>
  </si>
  <si>
    <t>William H. Morse State Airport</t>
  </si>
  <si>
    <t>DEC</t>
  </si>
  <si>
    <t>Decatur Airport</t>
  </si>
  <si>
    <t>DEL</t>
  </si>
  <si>
    <t>Indira Gandhi International Airport</t>
  </si>
  <si>
    <t>Denver International Airport</t>
  </si>
  <si>
    <t>DET</t>
  </si>
  <si>
    <t>Detroit City Airport</t>
  </si>
  <si>
    <t>Dallas/Fort Worth International Airport</t>
  </si>
  <si>
    <t>DGO</t>
  </si>
  <si>
    <t>Durango Airport</t>
  </si>
  <si>
    <t>DHN</t>
  </si>
  <si>
    <t>Dothan Regional Airport</t>
  </si>
  <si>
    <t>DIK</t>
  </si>
  <si>
    <t>Dickinson - Theodore Roosevelt Regional Airport</t>
  </si>
  <si>
    <t>DKR</t>
  </si>
  <si>
    <t>Dakar - Yoff International Airport</t>
  </si>
  <si>
    <t>DLA</t>
  </si>
  <si>
    <t>Douala Airport</t>
  </si>
  <si>
    <t>DLG</t>
  </si>
  <si>
    <t>Dillingham Airport</t>
  </si>
  <si>
    <t>DLH</t>
  </si>
  <si>
    <t>Duluth International Airport</t>
  </si>
  <si>
    <t>DME</t>
  </si>
  <si>
    <t>Domodedovo Airport</t>
  </si>
  <si>
    <t>DMM</t>
  </si>
  <si>
    <t>King Fahad International Airport</t>
  </si>
  <si>
    <t>DNA</t>
  </si>
  <si>
    <t>Okinawa Kadena Airport</t>
  </si>
  <si>
    <t>DNV</t>
  </si>
  <si>
    <t>Vermilion County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</si>
  <si>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</si>
  <si>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</si>
  <si>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</si>
  <si>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</si>
  <si>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</si>
  <si>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</si>
  <si>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DRO</t>
  </si>
  <si>
    <t>Durango-La Plata County Airport</t>
  </si>
  <si>
    <t>DRT</t>
  </si>
  <si>
    <t>Del Rio International Airport</t>
  </si>
  <si>
    <t>DRW</t>
  </si>
  <si>
    <t>Darwin International Airport</t>
  </si>
  <si>
    <t>DSM</t>
  </si>
  <si>
    <t>Des Moines International Airport</t>
  </si>
  <si>
    <t>Detroit Metro Airport</t>
  </si>
  <si>
    <t>Dublin International Airport</t>
  </si>
  <si>
    <t>DUD</t>
  </si>
  <si>
    <t>Dunedin Airport</t>
  </si>
  <si>
    <t>DUJ</t>
  </si>
  <si>
    <t>Du Bois-Jefferson County Airport</t>
  </si>
  <si>
    <t>DUR</t>
  </si>
  <si>
    <t>Durban International Airport</t>
  </si>
  <si>
    <t>DUS</t>
  </si>
  <si>
    <t>Duesseldorf International Airport</t>
  </si>
  <si>
    <t>DUT</t>
  </si>
  <si>
    <t>Unalaska Airport</t>
  </si>
  <si>
    <t>DUY</t>
  </si>
  <si>
    <t>Kongiganak Airport</t>
  </si>
  <si>
    <t>DVL</t>
  </si>
  <si>
    <t>Devils Lake Municipal Airport</t>
  </si>
  <si>
    <t>DVT</t>
  </si>
  <si>
    <t>Deer Valley Municipal Airport</t>
  </si>
  <si>
    <t>Dubai International Airport</t>
  </si>
  <si>
    <t>DXR</t>
  </si>
  <si>
    <t>Danbury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</si>
  <si>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</si>
  <si>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</si>
  <si>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</si>
  <si>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</si>
  <si>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</si>
  <si>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</si>
  <si>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EBB</t>
  </si>
  <si>
    <t>Entebbe International Airport</t>
  </si>
  <si>
    <t>EDI</t>
  </si>
  <si>
    <t>Edinburgh Airport</t>
  </si>
  <si>
    <t>EEK</t>
  </si>
  <si>
    <t>Eek Airport</t>
  </si>
  <si>
    <t>EEN</t>
  </si>
  <si>
    <t>Keene/Dillant-Hopkins Airport</t>
  </si>
  <si>
    <t>EFD</t>
  </si>
  <si>
    <t>Ellington Field</t>
  </si>
  <si>
    <t>EFK</t>
  </si>
  <si>
    <t>Newport State Airport</t>
  </si>
  <si>
    <t>EGE</t>
  </si>
  <si>
    <t>Eagle County Regional Airport</t>
  </si>
  <si>
    <t>EIS</t>
  </si>
  <si>
    <t>Beef Island International Airport</t>
  </si>
  <si>
    <t>EKM</t>
  </si>
  <si>
    <t>Elkhart Municipal Airport</t>
  </si>
  <si>
    <t>EKO</t>
  </si>
  <si>
    <t>Elko Regional Airport</t>
  </si>
  <si>
    <t>ELH</t>
  </si>
  <si>
    <t>North Eleuthera Airport</t>
  </si>
  <si>
    <t>ELI</t>
  </si>
  <si>
    <t>Elim Airport</t>
  </si>
  <si>
    <t>ELM</t>
  </si>
  <si>
    <t>Elmira / Corning Regional Airport</t>
  </si>
  <si>
    <t>ELO</t>
  </si>
  <si>
    <t>Ely Municipal Airport</t>
  </si>
  <si>
    <t>ELP</t>
  </si>
  <si>
    <t>El Paso International Airport</t>
  </si>
  <si>
    <t>ELS</t>
  </si>
  <si>
    <t>East London Airport</t>
  </si>
  <si>
    <t>ELY</t>
  </si>
  <si>
    <t>Ely Airport</t>
  </si>
  <si>
    <t>ENA</t>
  </si>
  <si>
    <t>Kenai Municipal Airport</t>
  </si>
  <si>
    <t>ENM</t>
  </si>
  <si>
    <t>Emmonak Airport</t>
  </si>
  <si>
    <t>ENW</t>
  </si>
  <si>
    <t>Kenosha Regional Airport</t>
  </si>
  <si>
    <t>ERI</t>
  </si>
  <si>
    <t>Erie International Airport</t>
  </si>
  <si>
    <t>ESC</t>
  </si>
  <si>
    <t>Delta County Airport</t>
  </si>
  <si>
    <t>ESF</t>
  </si>
  <si>
    <t>Esler Regional Airport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</si>
  <si>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</si>
  <si>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</si>
  <si>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</si>
  <si>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</si>
  <si>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</si>
  <si>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</si>
  <si>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</si>
  <si>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Newark Liberty International Airport</t>
  </si>
  <si>
    <t>EWU</t>
  </si>
  <si>
    <t>Newtok Airport</t>
  </si>
  <si>
    <t>EYW</t>
  </si>
  <si>
    <t>Key West International Airport</t>
  </si>
  <si>
    <t>EZE</t>
  </si>
  <si>
    <t>Ministro Pistarini International Airport</t>
  </si>
  <si>
    <t>FAI</t>
  </si>
  <si>
    <t>Fairbanks International Airport</t>
  </si>
  <si>
    <t>FAQ</t>
  </si>
  <si>
    <t>Fitiuta Airport</t>
  </si>
  <si>
    <t>FAR</t>
  </si>
  <si>
    <t>Hector International Airport</t>
  </si>
  <si>
    <t>Fresno Air Terminal</t>
  </si>
  <si>
    <t>FAY</t>
  </si>
  <si>
    <t>Fayetteville Regional/Grannis Field Airport</t>
  </si>
  <si>
    <t>FCO</t>
  </si>
  <si>
    <t>Fiumicino Airport</t>
  </si>
  <si>
    <t>FHR</t>
  </si>
  <si>
    <t>Friday Harbor Airport</t>
  </si>
  <si>
    <t>FHU</t>
  </si>
  <si>
    <t>Sierra Vista Municipal Airport</t>
  </si>
  <si>
    <t>FKL</t>
  </si>
  <si>
    <t>Venango Regional Airport</t>
  </si>
  <si>
    <t>FKS</t>
  </si>
  <si>
    <t>Fukushima Airport</t>
  </si>
  <si>
    <t>FLG</t>
  </si>
  <si>
    <t>Flagstaff Pulliam Airport</t>
  </si>
  <si>
    <t>Fort Lauderdale Hollywood International Airport</t>
  </si>
  <si>
    <t>FLN</t>
  </si>
  <si>
    <t>Hercillio Luz International Airport</t>
  </si>
  <si>
    <t>FLO</t>
  </si>
  <si>
    <t>Florence Regional Airport</t>
  </si>
  <si>
    <t>FLR</t>
  </si>
  <si>
    <t>Peretola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</si>
  <si>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</si>
  <si>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</si>
  <si>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</si>
  <si>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</si>
  <si>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</si>
  <si>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</si>
  <si>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FOC</t>
  </si>
  <si>
    <t>Changle Airport</t>
  </si>
  <si>
    <t>FOD</t>
  </si>
  <si>
    <t>Fort Dodge Regional Airport</t>
  </si>
  <si>
    <t>FOE</t>
  </si>
  <si>
    <t>Forbes Field Airport</t>
  </si>
  <si>
    <t>FOR</t>
  </si>
  <si>
    <t>Pinto Martins International Airport</t>
  </si>
  <si>
    <t>FPO</t>
  </si>
  <si>
    <t>Freeport International Airport</t>
  </si>
  <si>
    <t>Frankfurt International Airport</t>
  </si>
  <si>
    <t>FRG</t>
  </si>
  <si>
    <t>Republic Airport</t>
  </si>
  <si>
    <t>FRM</t>
  </si>
  <si>
    <t>Fairmont Municipal Airport</t>
  </si>
  <si>
    <t>FRS</t>
  </si>
  <si>
    <t>Tikal International Airport</t>
  </si>
  <si>
    <t>FSD</t>
  </si>
  <si>
    <t>Sioux Falls Regional Airport</t>
  </si>
  <si>
    <t>FSM</t>
  </si>
  <si>
    <t>Fort Smith Airport</t>
  </si>
  <si>
    <t>FTW</t>
  </si>
  <si>
    <t>Fort Worth Meacham International Airport</t>
  </si>
  <si>
    <t>FUK</t>
  </si>
  <si>
    <t>Fukuoka Airport</t>
  </si>
  <si>
    <t>FWA</t>
  </si>
  <si>
    <t>Fort Wayne International Airport</t>
  </si>
  <si>
    <t>FYU</t>
  </si>
  <si>
    <t>Fort Yukon Airport</t>
  </si>
  <si>
    <t>FYV</t>
  </si>
  <si>
    <t>Drake Field</t>
  </si>
  <si>
    <t>GAL</t>
  </si>
  <si>
    <t>Edward G. Pitka Sr Airport</t>
  </si>
  <si>
    <t>GAM</t>
  </si>
  <si>
    <t>Gambell Airport</t>
  </si>
  <si>
    <t>GBD</t>
  </si>
  <si>
    <t>Great Bend Municipal Airport</t>
  </si>
  <si>
    <t>GBH</t>
  </si>
  <si>
    <t>Galbraith Lake Airport</t>
  </si>
  <si>
    <t>GCC</t>
  </si>
  <si>
    <t>Gillette-Campbell County Airport</t>
  </si>
  <si>
    <t>GCI</t>
  </si>
  <si>
    <t>Guernsey Airport</t>
  </si>
  <si>
    <t>GCK</t>
  </si>
  <si>
    <t>Garden City Regional Airport</t>
  </si>
  <si>
    <t>GCM</t>
  </si>
  <si>
    <t>Owen Roberts International Airport</t>
  </si>
  <si>
    <t>GCN</t>
  </si>
  <si>
    <t>Grand Canyon National Park Airport</t>
  </si>
  <si>
    <t>Don Miguel Hidalgo International Airport</t>
  </si>
  <si>
    <t>GED</t>
  </si>
  <si>
    <t>Sussex County Airport</t>
  </si>
  <si>
    <t>GEG</t>
  </si>
  <si>
    <t>Spokane International Airport</t>
  </si>
  <si>
    <t>GEO</t>
  </si>
  <si>
    <t>Cheddi Jagan International Airport</t>
  </si>
  <si>
    <t>GFK</t>
  </si>
  <si>
    <t>Grand Forks International Airport</t>
  </si>
  <si>
    <t>GFL</t>
  </si>
  <si>
    <t>Floyd Bennett Memorial Airport</t>
  </si>
  <si>
    <t>GGG</t>
  </si>
  <si>
    <t>East Texas Regional Airport</t>
  </si>
  <si>
    <t>GGT</t>
  </si>
  <si>
    <t>Exuma International Airport</t>
  </si>
  <si>
    <t>GGV</t>
  </si>
  <si>
    <t>GGW</t>
  </si>
  <si>
    <t>Wokal Field/Glasgow International Airport</t>
  </si>
  <si>
    <t>GIG</t>
  </si>
  <si>
    <t>Rio de Janeiro International Airport</t>
  </si>
  <si>
    <t>GJT</t>
  </si>
  <si>
    <t>Walker Field Airport</t>
  </si>
  <si>
    <t>GKN</t>
  </si>
  <si>
    <t>Gulkana Airport</t>
  </si>
  <si>
    <t>GLA</t>
  </si>
  <si>
    <t>Glasgow International Airport</t>
  </si>
  <si>
    <t>GLD</t>
  </si>
  <si>
    <t>Goodland Municipal Airport</t>
  </si>
  <si>
    <t>GLH</t>
  </si>
  <si>
    <t>Mid Delta Regional Airport</t>
  </si>
  <si>
    <t>GLR</t>
  </si>
  <si>
    <t>Gaylord Regional Airport</t>
  </si>
  <si>
    <t>GLS</t>
  </si>
  <si>
    <t>Galveston/Scholes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</si>
  <si>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</si>
  <si>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</si>
  <si>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</si>
  <si>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</si>
  <si>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</si>
  <si>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</si>
  <si>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GNV</t>
  </si>
  <si>
    <t>Gainesville Regional Airport</t>
  </si>
  <si>
    <t>GOA</t>
  </si>
  <si>
    <t>Sestri Airport</t>
  </si>
  <si>
    <t>GON</t>
  </si>
  <si>
    <t>Groton-New London Airport</t>
  </si>
  <si>
    <t>GOT</t>
  </si>
  <si>
    <t>Landvetter Airport</t>
  </si>
  <si>
    <t>GPI</t>
  </si>
  <si>
    <t>Glacier Park International Airport</t>
  </si>
  <si>
    <t>GPT</t>
  </si>
  <si>
    <t>Gulfport-Biloxi International Airport</t>
  </si>
  <si>
    <t>GPZ</t>
  </si>
  <si>
    <t>Grand Rapids/Itasca County Airport</t>
  </si>
  <si>
    <t>GRB</t>
  </si>
  <si>
    <t>Austin Straubel International Airport</t>
  </si>
  <si>
    <t>GRI</t>
  </si>
  <si>
    <t>Central Nebraska Regional Airport</t>
  </si>
  <si>
    <t>GRJ</t>
  </si>
  <si>
    <t>George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</si>
  <si>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</si>
  <si>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</si>
  <si>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</si>
  <si>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</si>
  <si>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</si>
  <si>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</si>
  <si>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GRU</t>
  </si>
  <si>
    <t>Guarulhos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</si>
  <si>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</si>
  <si>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</si>
  <si>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</si>
  <si>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</si>
  <si>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</si>
  <si>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</si>
  <si>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</si>
  <si>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</si>
  <si>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</si>
  <si>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</si>
  <si>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</si>
  <si>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</si>
  <si>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GUA</t>
  </si>
  <si>
    <t>La Aurora International Airport</t>
  </si>
  <si>
    <t>GUB</t>
  </si>
  <si>
    <t>Guerrero Negro Airport</t>
  </si>
  <si>
    <t>GUC</t>
  </si>
  <si>
    <t>Gunnison-Crested Butte Regional Airport</t>
  </si>
  <si>
    <t>GUM</t>
  </si>
  <si>
    <t>Guam International Airport</t>
  </si>
  <si>
    <t>GUP</t>
  </si>
  <si>
    <t>Gallup Municipal Airport</t>
  </si>
  <si>
    <t>GVA</t>
  </si>
  <si>
    <t>Cointrin International Airport</t>
  </si>
  <si>
    <t>GYE</t>
  </si>
  <si>
    <t>GYH</t>
  </si>
  <si>
    <t>Donaldson Center Airport</t>
  </si>
  <si>
    <t>GYR</t>
  </si>
  <si>
    <t>Phoenix Goodyear Airport</t>
  </si>
  <si>
    <t>GYY</t>
  </si>
  <si>
    <t>Gary Regional Airport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</si>
  <si>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</si>
  <si>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</si>
  <si>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</si>
  <si>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</si>
  <si>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</si>
  <si>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</si>
  <si>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</si>
  <si>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</si>
  <si>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</si>
  <si>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</si>
  <si>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</si>
  <si>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</si>
  <si>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HDN</t>
  </si>
  <si>
    <t>Yampa Valley Regional Airport</t>
  </si>
  <si>
    <t>HEL</t>
  </si>
  <si>
    <t>Vantaa International Airport</t>
  </si>
  <si>
    <t>HFD</t>
  </si>
  <si>
    <t>Hartford-Brainard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</si>
  <si>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</si>
  <si>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</si>
  <si>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</si>
  <si>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</si>
  <si>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</si>
  <si>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</si>
  <si>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HIJ</t>
  </si>
  <si>
    <t>Hiroshima Airport</t>
  </si>
  <si>
    <t>HKD</t>
  </si>
  <si>
    <t>Hakodate Airport</t>
  </si>
  <si>
    <t>Hong Kong International Airport</t>
  </si>
  <si>
    <t>HKS</t>
  </si>
  <si>
    <t>Hawkins Field Airport</t>
  </si>
  <si>
    <t>HKY</t>
  </si>
  <si>
    <t>Hickory Regional Airport</t>
  </si>
  <si>
    <t>HLA</t>
  </si>
  <si>
    <t>Huslia Airport</t>
  </si>
  <si>
    <t>HLN</t>
  </si>
  <si>
    <t>Helena Regional Airport</t>
  </si>
  <si>
    <t>HMO</t>
  </si>
  <si>
    <t>Garcia Airport</t>
  </si>
  <si>
    <t>Henderson Executive Airport</t>
  </si>
  <si>
    <t>Tokyo International Airport</t>
  </si>
  <si>
    <t>HNH</t>
  </si>
  <si>
    <t>Hoonah Airport</t>
  </si>
  <si>
    <t>Honolulu International Airport</t>
  </si>
  <si>
    <t>HNM</t>
  </si>
  <si>
    <t>Hana Airport</t>
  </si>
  <si>
    <t>HNS</t>
  </si>
  <si>
    <t>Haines Airport</t>
  </si>
  <si>
    <t>HOB</t>
  </si>
  <si>
    <t>Lea County Regional Airport</t>
  </si>
  <si>
    <t>HOM</t>
  </si>
  <si>
    <t>Homer Airport</t>
  </si>
  <si>
    <t>HON</t>
  </si>
  <si>
    <t>Huron Regional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</si>
  <si>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</si>
  <si>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</si>
  <si>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</si>
  <si>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</si>
  <si>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</si>
  <si>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</si>
  <si>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</si>
  <si>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</si>
  <si>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</si>
  <si>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</si>
  <si>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</si>
  <si>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</si>
  <si>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</si>
  <si>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</si>
  <si>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</si>
  <si>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</si>
  <si>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</si>
  <si>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HUF</t>
  </si>
  <si>
    <t>Terre Haute International Airport</t>
  </si>
  <si>
    <t>HUT</t>
  </si>
  <si>
    <t>Hutchinson Municipal Airport</t>
  </si>
  <si>
    <t>HUX</t>
  </si>
  <si>
    <t>Huatulco International Airport</t>
  </si>
  <si>
    <t>HUY</t>
  </si>
  <si>
    <t>Humberside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</si>
  <si>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</si>
  <si>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</si>
  <si>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</si>
  <si>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</si>
  <si>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</si>
  <si>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</si>
  <si>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</si>
  <si>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</si>
  <si>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</si>
  <si>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</si>
  <si>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Washington Dulles International Airport</t>
  </si>
  <si>
    <t>Bush Intercontinental Airport</t>
  </si>
  <si>
    <t>IAN</t>
  </si>
  <si>
    <t>Bob Baker Memorial Airport</t>
  </si>
  <si>
    <t>Incheon International Airport</t>
  </si>
  <si>
    <t>ICT</t>
  </si>
  <si>
    <t>Wichita Mid-Continent Airport</t>
  </si>
  <si>
    <t>IDA</t>
  </si>
  <si>
    <t>Idaho Falls Regional Airport</t>
  </si>
  <si>
    <t>IEV</t>
  </si>
  <si>
    <t>Zhulyany International Airport</t>
  </si>
  <si>
    <t>IFP</t>
  </si>
  <si>
    <t>Laughlin/Bullhead International Airport</t>
  </si>
  <si>
    <t>IGM</t>
  </si>
  <si>
    <t>Kingman Airport</t>
  </si>
  <si>
    <t>IGU</t>
  </si>
  <si>
    <t>Iguassa Falls Airport</t>
  </si>
  <si>
    <t>IIK</t>
  </si>
  <si>
    <t>Kipnuk Airport</t>
  </si>
  <si>
    <t>ILE</t>
  </si>
  <si>
    <t>Skylark Field</t>
  </si>
  <si>
    <t>ILG</t>
  </si>
  <si>
    <t>New Castle Airport</t>
  </si>
  <si>
    <t>ILI</t>
  </si>
  <si>
    <t>Iliamna Airport</t>
  </si>
  <si>
    <t>ILL</t>
  </si>
  <si>
    <t>Willmar Municipal Airport</t>
  </si>
  <si>
    <t>ILM</t>
  </si>
  <si>
    <t>Wilmington International Airport</t>
  </si>
  <si>
    <t>IMT</t>
  </si>
  <si>
    <t>Iron Mountain Airport</t>
  </si>
  <si>
    <t>Indianapolis International Airport</t>
  </si>
  <si>
    <t>INL</t>
  </si>
  <si>
    <t>Falls International Airport</t>
  </si>
  <si>
    <t>INN</t>
  </si>
  <si>
    <t>Innsbruck Airport</t>
  </si>
  <si>
    <t>INT</t>
  </si>
  <si>
    <t>Smith Reynolds Airport</t>
  </si>
  <si>
    <t>INV</t>
  </si>
  <si>
    <t>Inverness Airport</t>
  </si>
  <si>
    <t>IPC</t>
  </si>
  <si>
    <t>Easter Island Airport</t>
  </si>
  <si>
    <t>IPL</t>
  </si>
  <si>
    <t>Imperial County Airport</t>
  </si>
  <si>
    <t>IPT</t>
  </si>
  <si>
    <t>Williamsport Regional Airport</t>
  </si>
  <si>
    <t>IQQ</t>
  </si>
  <si>
    <t>Diego Aracena International Airport</t>
  </si>
  <si>
    <t>IRK</t>
  </si>
  <si>
    <t>Kirksville Regional Airport</t>
  </si>
  <si>
    <t>ISB</t>
  </si>
  <si>
    <t>Islamabad International Airport</t>
  </si>
  <si>
    <t>ISN</t>
  </si>
  <si>
    <t>Sloulin Field International Airport</t>
  </si>
  <si>
    <t>ISO</t>
  </si>
  <si>
    <t>Kinston Regional Jetport</t>
  </si>
  <si>
    <t>ISP</t>
  </si>
  <si>
    <t>Macarthur Airport</t>
  </si>
  <si>
    <t>IST</t>
  </si>
  <si>
    <t>Ataturk International Airport</t>
  </si>
  <si>
    <t>ITH</t>
  </si>
  <si>
    <t>Ithaca Tompkins Regional Airport</t>
  </si>
  <si>
    <t>ITM</t>
  </si>
  <si>
    <t>Osaka International Airport</t>
  </si>
  <si>
    <t>ITO</t>
  </si>
  <si>
    <t>Hilo International Airport</t>
  </si>
  <si>
    <t>IWA</t>
  </si>
  <si>
    <t>Williams Gateway Airport</t>
  </si>
  <si>
    <t>IWD</t>
  </si>
  <si>
    <t>Gogebic-Iron County Airport</t>
  </si>
  <si>
    <t>IXD</t>
  </si>
  <si>
    <t>Olathe/New Century Aircenter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</si>
  <si>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</si>
  <si>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</si>
  <si>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</si>
  <si>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</si>
  <si>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</si>
  <si>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</si>
  <si>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</si>
  <si>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</si>
  <si>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</si>
  <si>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</si>
  <si>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JED</t>
  </si>
  <si>
    <t>King Abdulaziz International Airport</t>
  </si>
  <si>
    <t>JEF</t>
  </si>
  <si>
    <t>Jefferson City Memorial Airport</t>
  </si>
  <si>
    <t>JER</t>
  </si>
  <si>
    <t>Jersey Airport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</si>
  <si>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</si>
  <si>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</si>
  <si>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</si>
  <si>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</si>
  <si>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</si>
  <si>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</si>
  <si>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</si>
  <si>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JNB</t>
  </si>
  <si>
    <t>Johannesburg International Airport</t>
  </si>
  <si>
    <t>JNU</t>
  </si>
  <si>
    <t>Juneau International Airport</t>
  </si>
  <si>
    <t>JRB</t>
  </si>
  <si>
    <t>Downtown Manhattan Heliport</t>
  </si>
  <si>
    <t>JRO</t>
  </si>
  <si>
    <t>Kilimanjaro International Airport</t>
  </si>
  <si>
    <t>JST</t>
  </si>
  <si>
    <t>Johnstown-Cambria County Airport</t>
  </si>
  <si>
    <t>JVL</t>
  </si>
  <si>
    <t>Southern Wisconsin Regional Airport</t>
  </si>
  <si>
    <t>JXN</t>
  </si>
  <si>
    <t>Jackson County Airport</t>
  </si>
  <si>
    <t>KAE</t>
  </si>
  <si>
    <t>Kake Airport</t>
  </si>
  <si>
    <t>KAL</t>
  </si>
  <si>
    <t>Kaltag Airport</t>
  </si>
  <si>
    <t>KAN</t>
  </si>
  <si>
    <t>Mallam Aminu Kano Airport</t>
  </si>
  <si>
    <t>KBP</t>
  </si>
  <si>
    <t>Borispol Airport</t>
  </si>
  <si>
    <t>KDK</t>
  </si>
  <si>
    <t>Kodiak Municipal Airport</t>
  </si>
  <si>
    <t>KEB</t>
  </si>
  <si>
    <t>English Bay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</si>
  <si>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</si>
  <si>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</si>
  <si>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</si>
  <si>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</si>
  <si>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</si>
  <si>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</si>
  <si>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</si>
  <si>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</si>
  <si>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</si>
  <si>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</si>
  <si>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Kansai International Airport</t>
  </si>
  <si>
    <t>KKA</t>
  </si>
  <si>
    <t>Koyuk Airport</t>
  </si>
  <si>
    <t>KLG</t>
  </si>
  <si>
    <t>Kalskag Airport</t>
  </si>
  <si>
    <t>Kona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</si>
  <si>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</si>
  <si>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</si>
  <si>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</si>
  <si>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</si>
  <si>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</si>
  <si>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</si>
  <si>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</si>
  <si>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</si>
  <si>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KSM</t>
  </si>
  <si>
    <t>St Mary's Airport</t>
  </si>
  <si>
    <t>KTB</t>
  </si>
  <si>
    <t>Thorne Bay Airport</t>
  </si>
  <si>
    <t>KTN</t>
  </si>
  <si>
    <t>Ketchikan International Airport</t>
  </si>
  <si>
    <t>KUL</t>
  </si>
  <si>
    <t>Kuala Lumpur International Airport</t>
  </si>
  <si>
    <t>KVC</t>
  </si>
  <si>
    <t>King Cove Airport</t>
  </si>
  <si>
    <t>KVL</t>
  </si>
  <si>
    <t>Kivalina Airport</t>
  </si>
  <si>
    <t>KWA</t>
  </si>
  <si>
    <t>Kwajalein International Airport</t>
  </si>
  <si>
    <t>KWI</t>
  </si>
  <si>
    <t>Kuwait International Airport</t>
  </si>
  <si>
    <t>KWT</t>
  </si>
  <si>
    <t>Kwethluk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</si>
  <si>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</si>
  <si>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</si>
  <si>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</si>
  <si>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</si>
  <si>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</si>
  <si>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</si>
  <si>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LAN</t>
  </si>
  <si>
    <t>Lansing Capital City Airport</t>
  </si>
  <si>
    <t>LAP</t>
  </si>
  <si>
    <t>Manuel de Leon Airport</t>
  </si>
  <si>
    <t>LAR</t>
  </si>
  <si>
    <t>Laramie Regional Airport</t>
  </si>
  <si>
    <t>Mccarran International Airport</t>
  </si>
  <si>
    <t>LAW</t>
  </si>
  <si>
    <t>Lawton-Fort Sill Regional Airport</t>
  </si>
  <si>
    <t>Los Angeles International Airport</t>
  </si>
  <si>
    <t>LBA</t>
  </si>
  <si>
    <t>Leeds Bradford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</si>
  <si>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</si>
  <si>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</si>
  <si>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</si>
  <si>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</si>
  <si>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</si>
  <si>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</si>
  <si>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LBG</t>
  </si>
  <si>
    <t>Le Bourget Airport</t>
  </si>
  <si>
    <t>LBL</t>
  </si>
  <si>
    <t>Liberal Municipal Airport</t>
  </si>
  <si>
    <t>LBV</t>
  </si>
  <si>
    <t>Leon M'ba</t>
  </si>
  <si>
    <t>LBX</t>
  </si>
  <si>
    <t>Brazoria County Airport</t>
  </si>
  <si>
    <t>LCA</t>
  </si>
  <si>
    <t>Larnaca International Airport</t>
  </si>
  <si>
    <t>LCH</t>
  </si>
  <si>
    <t>Lake Charles Regional Airport</t>
  </si>
  <si>
    <t>LCK</t>
  </si>
  <si>
    <t>Rickenbacker International Airport</t>
  </si>
  <si>
    <t>LCY</t>
  </si>
  <si>
    <t>London City Airport</t>
  </si>
  <si>
    <t>LDB</t>
  </si>
  <si>
    <t>Londrina Airport</t>
  </si>
  <si>
    <t>LEB</t>
  </si>
  <si>
    <t>Lebanon Municipal Airport</t>
  </si>
  <si>
    <t>LED</t>
  </si>
  <si>
    <t>Pulkovo International Airport</t>
  </si>
  <si>
    <t>LEX</t>
  </si>
  <si>
    <t>Blue Grass Airport</t>
  </si>
  <si>
    <t>LFT</t>
  </si>
  <si>
    <t>Lafayette Regional Airport</t>
  </si>
  <si>
    <t>LFW</t>
  </si>
  <si>
    <t>Tokoin Airport</t>
  </si>
  <si>
    <t>LGA</t>
  </si>
  <si>
    <t>La Guardia Airport</t>
  </si>
  <si>
    <t>Long Beach Airport</t>
  </si>
  <si>
    <t>LGW</t>
  </si>
  <si>
    <t>London Gatwick Airport</t>
  </si>
  <si>
    <t>LHD</t>
  </si>
  <si>
    <t>Lake Hood Airport</t>
  </si>
  <si>
    <t>LHE</t>
  </si>
  <si>
    <t>Lahore International Airport</t>
  </si>
  <si>
    <t>London Heathrow Airport</t>
  </si>
  <si>
    <t>LIG</t>
  </si>
  <si>
    <t>Bellegarde Airport</t>
  </si>
  <si>
    <t>Lihue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</si>
  <si>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</si>
  <si>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</si>
  <si>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</si>
  <si>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</si>
  <si>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</si>
  <si>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</si>
  <si>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</si>
  <si>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</si>
  <si>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LIT</t>
  </si>
  <si>
    <t>Little Rock National Airport</t>
  </si>
  <si>
    <t>LMM</t>
  </si>
  <si>
    <t>Valle Del Fuerte International Airport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</si>
  <si>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</si>
  <si>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</si>
  <si>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</si>
  <si>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</si>
  <si>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</si>
  <si>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</si>
  <si>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</si>
  <si>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</si>
  <si>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</si>
  <si>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</si>
  <si>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</si>
  <si>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</si>
  <si>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</si>
  <si>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LPR</t>
  </si>
  <si>
    <t>Lorain County Regional Airport</t>
  </si>
  <si>
    <t>LRD</t>
  </si>
  <si>
    <t>Laredo International Airport</t>
  </si>
  <si>
    <t>LRM</t>
  </si>
  <si>
    <t>La Romana International Airport</t>
  </si>
  <si>
    <t>LRU</t>
  </si>
  <si>
    <t>Las Cruces International Airport</t>
  </si>
  <si>
    <t>LSE</t>
  </si>
  <si>
    <t>La Crosse Municipal Airport</t>
  </si>
  <si>
    <t>LST</t>
  </si>
  <si>
    <t>Launceston Airport</t>
  </si>
  <si>
    <t>LTO</t>
  </si>
  <si>
    <t>Loreto International Airport</t>
  </si>
  <si>
    <t>LUK</t>
  </si>
  <si>
    <t>Cincinnati Municipal Airport Lunken Field</t>
  </si>
  <si>
    <t>LUN</t>
  </si>
  <si>
    <t>Lusaka International Airport</t>
  </si>
  <si>
    <t>LUX</t>
  </si>
  <si>
    <t>Luxembourg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</si>
  <si>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</si>
  <si>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</si>
  <si>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</si>
  <si>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</si>
  <si>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</si>
  <si>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</si>
  <si>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LYS</t>
  </si>
  <si>
    <t>Satolas Airport</t>
  </si>
  <si>
    <t>MAA</t>
  </si>
  <si>
    <t>Chennai International Airport</t>
  </si>
  <si>
    <t>MAD</t>
  </si>
  <si>
    <t>Barajas International Airport</t>
  </si>
  <si>
    <t>MAF</t>
  </si>
  <si>
    <t>Midland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</si>
  <si>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</si>
  <si>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</si>
  <si>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</si>
  <si>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</si>
  <si>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</si>
  <si>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</si>
  <si>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</si>
  <si>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</si>
  <si>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MAZ</t>
  </si>
  <si>
    <t>Mayaquez Airport</t>
  </si>
  <si>
    <t>Eugenio Maria De Hostos Airport</t>
  </si>
  <si>
    <t>MBA</t>
  </si>
  <si>
    <t>Manokotak Airport</t>
  </si>
  <si>
    <t>MBJ</t>
  </si>
  <si>
    <t>Sangster International Airport</t>
  </si>
  <si>
    <t>MBL</t>
  </si>
  <si>
    <t>Manistee County-Blacker</t>
  </si>
  <si>
    <t>MBS</t>
  </si>
  <si>
    <t>Saginaw International Airport</t>
  </si>
  <si>
    <t>MCC</t>
  </si>
  <si>
    <t>Mc Clellan Airfield</t>
  </si>
  <si>
    <t>MCE</t>
  </si>
  <si>
    <t>Merced Municipal Airport</t>
  </si>
  <si>
    <t>MCG</t>
  </si>
  <si>
    <t>McGrath Airport</t>
  </si>
  <si>
    <t>Kansas City International Airport</t>
  </si>
  <si>
    <t>MCK</t>
  </si>
  <si>
    <t>Mc Cook Regional Airport</t>
  </si>
  <si>
    <t>MCN</t>
  </si>
  <si>
    <t>Middle Georgia Regional Airport</t>
  </si>
  <si>
    <t>Orlando International Airport</t>
  </si>
  <si>
    <t>MCT</t>
  </si>
  <si>
    <t>Seeb International Airport</t>
  </si>
  <si>
    <t>MCW</t>
  </si>
  <si>
    <t>Mason City Municipal Airport</t>
  </si>
  <si>
    <t>MDE</t>
  </si>
  <si>
    <t>Jose Maria Cordova International Airport</t>
  </si>
  <si>
    <t>MDH</t>
  </si>
  <si>
    <t>Southern Illinois Airport</t>
  </si>
  <si>
    <t>MDM</t>
  </si>
  <si>
    <t>Marshall Don Hunter Sr Airport</t>
  </si>
  <si>
    <t>MDT</t>
  </si>
  <si>
    <t>Harrisburg International Airport</t>
  </si>
  <si>
    <t>Chicago Midway Airport</t>
  </si>
  <si>
    <t>MDY</t>
  </si>
  <si>
    <t>Henderson Field Airport</t>
  </si>
  <si>
    <t>MEI</t>
  </si>
  <si>
    <t>Key Field Airport</t>
  </si>
  <si>
    <t>MEL</t>
  </si>
  <si>
    <t>Melbourne International Airport</t>
  </si>
  <si>
    <t>MEM</t>
  </si>
  <si>
    <t>Memphis Airport</t>
  </si>
  <si>
    <t>Benito Juarez International Airport</t>
  </si>
  <si>
    <t>MFD</t>
  </si>
  <si>
    <t>Mansfield Lahm Regional Airport</t>
  </si>
  <si>
    <t>MFE</t>
  </si>
  <si>
    <t>Mcallen-Miller International Airport</t>
  </si>
  <si>
    <t>Medford Rogue Valley International Airport</t>
  </si>
  <si>
    <t>MGA</t>
  </si>
  <si>
    <t>Managua International Airport</t>
  </si>
  <si>
    <t>MGM</t>
  </si>
  <si>
    <t>Montgomery Regional Airport</t>
  </si>
  <si>
    <t>MGW</t>
  </si>
  <si>
    <t>Morgantown Municipal Airport</t>
  </si>
  <si>
    <t>MHE</t>
  </si>
  <si>
    <t>Mitchell Municipal Airport</t>
  </si>
  <si>
    <t>MHH</t>
  </si>
  <si>
    <t>Marsh Harbour Airport</t>
  </si>
  <si>
    <t>MHK</t>
  </si>
  <si>
    <t>Manhattan Regional Airport</t>
  </si>
  <si>
    <t>MHT</t>
  </si>
  <si>
    <t>Manchester Airport</t>
  </si>
  <si>
    <t>Miami International Airport</t>
  </si>
  <si>
    <t>MID</t>
  </si>
  <si>
    <t>Licenciado Manuel International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</si>
  <si>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</si>
  <si>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</si>
  <si>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</si>
  <si>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</si>
  <si>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</si>
  <si>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</si>
  <si>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</si>
  <si>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</si>
  <si>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</si>
  <si>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</si>
  <si>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</si>
  <si>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</si>
  <si>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</si>
  <si>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</si>
  <si>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</si>
  <si>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MKT</t>
  </si>
  <si>
    <t>Mankato Regional Airport</t>
  </si>
  <si>
    <t>MLB</t>
  </si>
  <si>
    <t>MLH</t>
  </si>
  <si>
    <t>Basle-Mulhouse Airport</t>
  </si>
  <si>
    <t>MLI</t>
  </si>
  <si>
    <t>Quad City International Airport</t>
  </si>
  <si>
    <t>MLL</t>
  </si>
  <si>
    <t>Marshall Airport</t>
  </si>
  <si>
    <t>Mujica International Airport</t>
  </si>
  <si>
    <t>MLU</t>
  </si>
  <si>
    <t>Monroe Regional Airport</t>
  </si>
  <si>
    <t>MME</t>
  </si>
  <si>
    <t>Durham Tees Valley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</si>
  <si>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</si>
  <si>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</si>
  <si>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</si>
  <si>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</si>
  <si>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</si>
  <si>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</si>
  <si>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Ninoy Aquino International Airport</t>
  </si>
  <si>
    <t>MNM</t>
  </si>
  <si>
    <t>Menominee-Marinette Twin County Airport</t>
  </si>
  <si>
    <t>MOB</t>
  </si>
  <si>
    <t>Mobile Regional Airport</t>
  </si>
  <si>
    <t>Modesto City-County Airport</t>
  </si>
  <si>
    <t>MOT</t>
  </si>
  <si>
    <t>Minot International Airport</t>
  </si>
  <si>
    <t>MOU</t>
  </si>
  <si>
    <t>Mountain Village Airport</t>
  </si>
  <si>
    <t>MPL</t>
  </si>
  <si>
    <t>Montpellier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</si>
  <si>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</si>
  <si>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</si>
  <si>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</si>
  <si>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</si>
  <si>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</si>
  <si>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</si>
  <si>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</si>
  <si>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</si>
  <si>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MRI</t>
  </si>
  <si>
    <t>Merrill Field</t>
  </si>
  <si>
    <t>MRS</t>
  </si>
  <si>
    <t>Marseille / Provence Airport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</si>
  <si>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</si>
  <si>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</si>
  <si>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</si>
  <si>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</si>
  <si>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</si>
  <si>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</si>
  <si>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</si>
  <si>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Minneapolis/St. Paul International Airport</t>
  </si>
  <si>
    <t>MSS</t>
  </si>
  <si>
    <t>Massena International Airport</t>
  </si>
  <si>
    <t>MST</t>
  </si>
  <si>
    <t>Maastricht-Aachen Airport</t>
  </si>
  <si>
    <t>MSV</t>
  </si>
  <si>
    <t>Sullivan County International Airport</t>
  </si>
  <si>
    <t>New Orleans International Airport</t>
  </si>
  <si>
    <t>MTH</t>
  </si>
  <si>
    <t>Florida Keys Marathon Airport</t>
  </si>
  <si>
    <t>MTJ</t>
  </si>
  <si>
    <t>Montrose Regional Airport</t>
  </si>
  <si>
    <t>MTM</t>
  </si>
  <si>
    <t>Metlakatla Airport</t>
  </si>
  <si>
    <t>MTO</t>
  </si>
  <si>
    <t>Coles County Memorial Airport</t>
  </si>
  <si>
    <t>MTT</t>
  </si>
  <si>
    <t>Minitatlan Airport</t>
  </si>
  <si>
    <t>MTY</t>
  </si>
  <si>
    <t>Monterrey International Airport</t>
  </si>
  <si>
    <t>Franz Josef Strauss International Airport</t>
  </si>
  <si>
    <t>MUE</t>
  </si>
  <si>
    <t>Waimea - Kohala Airport</t>
  </si>
  <si>
    <t>MVD</t>
  </si>
  <si>
    <t>Carrasco International Airport</t>
  </si>
  <si>
    <t>MVL</t>
  </si>
  <si>
    <t>Morrisville-Stowe State Airport</t>
  </si>
  <si>
    <t>MVN</t>
  </si>
  <si>
    <t>Mount Vernon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</si>
  <si>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</si>
  <si>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</si>
  <si>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</si>
  <si>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</si>
  <si>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</si>
  <si>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</si>
  <si>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MXL</t>
  </si>
  <si>
    <t>Toboada International Airport</t>
  </si>
  <si>
    <t>MXP</t>
  </si>
  <si>
    <t>Malpensa International Airport</t>
  </si>
  <si>
    <t>MYR</t>
  </si>
  <si>
    <t>Myrtle Beach Airport</t>
  </si>
  <si>
    <t>MZJ</t>
  </si>
  <si>
    <t>Pinal Airpark</t>
  </si>
  <si>
    <t>MZT</t>
  </si>
  <si>
    <t>Mazatlan International Airport</t>
  </si>
  <si>
    <t>N93</t>
  </si>
  <si>
    <t>Golovin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</si>
  <si>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</si>
  <si>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</si>
  <si>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</si>
  <si>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</si>
  <si>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</si>
  <si>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</si>
  <si>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</si>
  <si>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</si>
  <si>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</si>
  <si>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</si>
  <si>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</si>
  <si>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</si>
  <si>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</si>
  <si>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</si>
  <si>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</si>
  <si>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NEW</t>
  </si>
  <si>
    <t>Lakefront Airport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</si>
  <si>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</si>
  <si>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</si>
  <si>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</si>
  <si>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</si>
  <si>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</si>
  <si>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</si>
  <si>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</si>
  <si>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</si>
  <si>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NQA</t>
  </si>
  <si>
    <t>Millington Regional Jetport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</si>
  <si>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</si>
  <si>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</si>
  <si>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</si>
  <si>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</si>
  <si>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</si>
  <si>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</si>
  <si>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</si>
  <si>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</si>
  <si>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</si>
  <si>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NUL</t>
  </si>
  <si>
    <t>Nulato Airport</t>
  </si>
  <si>
    <t>NVT</t>
  </si>
  <si>
    <t>Navegantes-Itajai Airport</t>
  </si>
  <si>
    <t>NWI</t>
  </si>
  <si>
    <t>Norwich Airport</t>
  </si>
  <si>
    <t>OAJ</t>
  </si>
  <si>
    <t>Jacksonville/Albert J Ellis Airport</t>
  </si>
  <si>
    <t>OAK</t>
  </si>
  <si>
    <t>Oakland International Airport</t>
  </si>
  <si>
    <t>OAX</t>
  </si>
  <si>
    <t>Xoxocotlan International Airport</t>
  </si>
  <si>
    <t>OCF</t>
  </si>
  <si>
    <t>Ocala International Airport</t>
  </si>
  <si>
    <t>OFK</t>
  </si>
  <si>
    <t>Karl Stefan Memorial Airport</t>
  </si>
  <si>
    <t>OGD</t>
  </si>
  <si>
    <t>Ogden-Hinckley Airport</t>
  </si>
  <si>
    <t>Kahului Airport</t>
  </si>
  <si>
    <t>OGS</t>
  </si>
  <si>
    <t>Ogdensburg International Airport</t>
  </si>
  <si>
    <t>OIT</t>
  </si>
  <si>
    <t>Oita Airport</t>
  </si>
  <si>
    <t>Will Rogers World Airport</t>
  </si>
  <si>
    <t>OKJ</t>
  </si>
  <si>
    <t>Okayama Airport</t>
  </si>
  <si>
    <t>OLM</t>
  </si>
  <si>
    <t>Olympia Airport</t>
  </si>
  <si>
    <t>OMA</t>
  </si>
  <si>
    <t>Eppley Airfield</t>
  </si>
  <si>
    <t>OME</t>
  </si>
  <si>
    <t>Nome Airport</t>
  </si>
  <si>
    <t>ONP</t>
  </si>
  <si>
    <t>Newport Municipal Airport</t>
  </si>
  <si>
    <t>Ontario International Airport</t>
  </si>
  <si>
    <t>OOK</t>
  </si>
  <si>
    <t>Toksook Bay Airport</t>
  </si>
  <si>
    <t>OOL</t>
  </si>
  <si>
    <t>Gold Coast Airport</t>
  </si>
  <si>
    <t>OPO</t>
  </si>
  <si>
    <t>Francisco Sa Carneiro Airport</t>
  </si>
  <si>
    <t>OQU</t>
  </si>
  <si>
    <t>Quonset State Airport</t>
  </si>
  <si>
    <t>Chicago O'hare International Airport</t>
  </si>
  <si>
    <t>Norfolk International Airport</t>
  </si>
  <si>
    <t>ORH</t>
  </si>
  <si>
    <t>Worcester Regional Airport</t>
  </si>
  <si>
    <t>ORI</t>
  </si>
  <si>
    <t>Port Lions Airport</t>
  </si>
  <si>
    <t>ORS</t>
  </si>
  <si>
    <t>Orcas Island Airport</t>
  </si>
  <si>
    <t>ORV</t>
  </si>
  <si>
    <t>ORY</t>
  </si>
  <si>
    <t>Orly Airport</t>
  </si>
  <si>
    <t>OSH</t>
  </si>
  <si>
    <t>Wittman Regional Airport</t>
  </si>
  <si>
    <t>OSL</t>
  </si>
  <si>
    <t>Oslo Airport, Gardermoen</t>
  </si>
  <si>
    <t>OSR</t>
  </si>
  <si>
    <t>Mosnov Airport</t>
  </si>
  <si>
    <t>OSU</t>
  </si>
  <si>
    <t>Ohio State University Airport</t>
  </si>
  <si>
    <t>OTG</t>
  </si>
  <si>
    <t>Worthington Municipal Airport</t>
  </si>
  <si>
    <t>North Bend Municipal Airport</t>
  </si>
  <si>
    <t>OTM</t>
  </si>
  <si>
    <t>Ottumwa Industrial Airport</t>
  </si>
  <si>
    <t>OTP</t>
  </si>
  <si>
    <t>Otopeni International Airport</t>
  </si>
  <si>
    <t>OTZ</t>
  </si>
  <si>
    <t>Ralph Wien Memorial Airport</t>
  </si>
  <si>
    <t>OUA</t>
  </si>
  <si>
    <t>Ouagadougou Airport</t>
  </si>
  <si>
    <t>OWB</t>
  </si>
  <si>
    <t>Owensboro-Daviess County Airport</t>
  </si>
  <si>
    <t>OXC</t>
  </si>
  <si>
    <t>Waterbury-Oxford Airport</t>
  </si>
  <si>
    <t>OXR</t>
  </si>
  <si>
    <t>Oxnard Airport</t>
  </si>
  <si>
    <t>PAE</t>
  </si>
  <si>
    <t>Snohomish County Airport (Paine Field)</t>
  </si>
  <si>
    <t>PAH</t>
  </si>
  <si>
    <t>Paducah Barkley Regional Airport</t>
  </si>
  <si>
    <t>PAP</t>
  </si>
  <si>
    <t>Port-au-Prince International Airport</t>
  </si>
  <si>
    <t>PBC</t>
  </si>
  <si>
    <t>Hermanos Serdan International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</si>
  <si>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</si>
  <si>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</si>
  <si>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</si>
  <si>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</si>
  <si>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</si>
  <si>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</si>
  <si>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Portland International Airport</t>
  </si>
  <si>
    <t>PEI</t>
  </si>
  <si>
    <t>Matecana International Airport</t>
  </si>
  <si>
    <t>Beijing Capital International Airport</t>
  </si>
  <si>
    <t>PEN</t>
  </si>
  <si>
    <t>Penang International Airport</t>
  </si>
  <si>
    <t>PER</t>
  </si>
  <si>
    <t>Perth International Airport</t>
  </si>
  <si>
    <t>PFN</t>
  </si>
  <si>
    <t>Panama City-Bay County International Airport</t>
  </si>
  <si>
    <t>Panama City Airport</t>
  </si>
  <si>
    <t>PGA</t>
  </si>
  <si>
    <t>Page Municipal Airport</t>
  </si>
  <si>
    <t>PGD</t>
  </si>
  <si>
    <t>Charlotte County Airport</t>
  </si>
  <si>
    <t>PGM</t>
  </si>
  <si>
    <t>Port Graham Airport</t>
  </si>
  <si>
    <t>PGV</t>
  </si>
  <si>
    <t>Pitt-Greenville Airport</t>
  </si>
  <si>
    <t>PHC</t>
  </si>
  <si>
    <t>Port Harcourt Airport</t>
  </si>
  <si>
    <t>PHF</t>
  </si>
  <si>
    <t>Newport News/Williamsburg International Airport</t>
  </si>
  <si>
    <t>Philadelphia International Airport</t>
  </si>
  <si>
    <t>PHO</t>
  </si>
  <si>
    <t>Point Hope Airport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</si>
  <si>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</si>
  <si>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</si>
  <si>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</si>
  <si>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</si>
  <si>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</si>
  <si>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</si>
  <si>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</si>
  <si>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</si>
  <si>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</si>
  <si>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</si>
  <si>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</si>
  <si>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Pittsburgh International Airport</t>
  </si>
  <si>
    <t>PKB</t>
  </si>
  <si>
    <t>Mid-Ohio Valley Regional Airport</t>
  </si>
  <si>
    <t>PLB</t>
  </si>
  <si>
    <t>Clinton County Airport</t>
  </si>
  <si>
    <t>PLK</t>
  </si>
  <si>
    <t>M Graham Clark - Taney County Airport</t>
  </si>
  <si>
    <t>PLN</t>
  </si>
  <si>
    <t>Pellston Regional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</si>
  <si>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</si>
  <si>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</si>
  <si>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</si>
  <si>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</si>
  <si>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</si>
  <si>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</si>
  <si>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PMD</t>
  </si>
  <si>
    <t>Palmdale Regional Airport</t>
  </si>
  <si>
    <t>PMI</t>
  </si>
  <si>
    <t>Palma De Mallorca Airport</t>
  </si>
  <si>
    <t>PMO</t>
  </si>
  <si>
    <t>Punta Raisi Airport</t>
  </si>
  <si>
    <t>PNC</t>
  </si>
  <si>
    <t>Ponca City Regional Airport</t>
  </si>
  <si>
    <t>PNI</t>
  </si>
  <si>
    <t>Pohnpei International Airport</t>
  </si>
  <si>
    <t>PNS</t>
  </si>
  <si>
    <t>Pensacola Regional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</si>
  <si>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</si>
  <si>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</si>
  <si>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</si>
  <si>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</si>
  <si>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</si>
  <si>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</si>
  <si>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POU</t>
  </si>
  <si>
    <t>Dutchess County Airport</t>
  </si>
  <si>
    <t>PPC</t>
  </si>
  <si>
    <t>Prospect Creek Airport</t>
  </si>
  <si>
    <t>PPG</t>
  </si>
  <si>
    <t>Pago Pago International Airport</t>
  </si>
  <si>
    <t>PPT</t>
  </si>
  <si>
    <t>Papeete Faaa Airport</t>
  </si>
  <si>
    <t>PQI</t>
  </si>
  <si>
    <t>Northern Maine Regional Airport</t>
  </si>
  <si>
    <t>PQL</t>
  </si>
  <si>
    <t>Trent Lott International Airport</t>
  </si>
  <si>
    <t>PRB</t>
  </si>
  <si>
    <t>Paso Robles Municipal Airport</t>
  </si>
  <si>
    <t>PRC</t>
  </si>
  <si>
    <t>Ernest A. Love Field Airport</t>
  </si>
  <si>
    <t>PRG</t>
  </si>
  <si>
    <t>Ruzyne International Airport</t>
  </si>
  <si>
    <t>PSA</t>
  </si>
  <si>
    <t>San Giusto Airport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</si>
  <si>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</si>
  <si>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</si>
  <si>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</si>
  <si>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</si>
  <si>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</si>
  <si>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</si>
  <si>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</si>
  <si>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Palm Springs International Airport</t>
  </si>
  <si>
    <t>PTH</t>
  </si>
  <si>
    <t>Port Heiden Airport</t>
  </si>
  <si>
    <t>PTK</t>
  </si>
  <si>
    <t>Oakland County International Airport</t>
  </si>
  <si>
    <t>PTP</t>
  </si>
  <si>
    <t>Le Raizet International Airport</t>
  </si>
  <si>
    <t>PTY</t>
  </si>
  <si>
    <t>Tocumen International Airport</t>
  </si>
  <si>
    <t>PUB</t>
  </si>
  <si>
    <t>Pueblo Memorial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</si>
  <si>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</si>
  <si>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</si>
  <si>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</si>
  <si>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</si>
  <si>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</si>
  <si>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</si>
  <si>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</si>
  <si>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</si>
  <si>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</si>
  <si>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</si>
  <si>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</si>
  <si>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</si>
  <si>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Pudong Airport</t>
  </si>
  <si>
    <t>Lic Gustavo Diaz Ordaz International Air</t>
  </si>
  <si>
    <t>PVU</t>
  </si>
  <si>
    <t>Provo Municipal Airport</t>
  </si>
  <si>
    <t>PWM</t>
  </si>
  <si>
    <t>Portland International Jetport</t>
  </si>
  <si>
    <t>PWT</t>
  </si>
  <si>
    <t>Bremerton National Airport</t>
  </si>
  <si>
    <t>PXM</t>
  </si>
  <si>
    <t>Puerto Escondido Airport</t>
  </si>
  <si>
    <t>QRO</t>
  </si>
  <si>
    <t>Ingeniero International Airport</t>
  </si>
  <si>
    <t>RAK</t>
  </si>
  <si>
    <t>Menara Airport</t>
  </si>
  <si>
    <t>RAP</t>
  </si>
  <si>
    <t>Rapid City Regional Airport</t>
  </si>
  <si>
    <t>RAR</t>
  </si>
  <si>
    <t>Rarotonga International Airport</t>
  </si>
  <si>
    <t>RBA</t>
  </si>
  <si>
    <t>Sale Airport</t>
  </si>
  <si>
    <t>Redding Municipal Airport</t>
  </si>
  <si>
    <t>RDG</t>
  </si>
  <si>
    <t>Reading Regional Airport</t>
  </si>
  <si>
    <t>Roberts Field</t>
  </si>
  <si>
    <t>Raleigh-Durham International Airport</t>
  </si>
  <si>
    <t>REC</t>
  </si>
  <si>
    <t>Guararapes International Airport</t>
  </si>
  <si>
    <t>REG</t>
  </si>
  <si>
    <t>Reggio Calabria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</si>
  <si>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</si>
  <si>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</si>
  <si>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</si>
  <si>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</si>
  <si>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</si>
  <si>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</si>
  <si>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</si>
  <si>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</si>
  <si>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RIX</t>
  </si>
  <si>
    <t>Riga International Airport</t>
  </si>
  <si>
    <t>RKD</t>
  </si>
  <si>
    <t>Knox County Regional Airport</t>
  </si>
  <si>
    <t>RKS</t>
  </si>
  <si>
    <t>Rock Springs-Sweetwater County Airport</t>
  </si>
  <si>
    <t>RME</t>
  </si>
  <si>
    <t>Griffiss Airpark</t>
  </si>
  <si>
    <t>RMG</t>
  </si>
  <si>
    <t>Richard B Russell Airport</t>
  </si>
  <si>
    <t>Reno-Tahoe International Airport</t>
  </si>
  <si>
    <t>RNS</t>
  </si>
  <si>
    <t>St Jacques Airport</t>
  </si>
  <si>
    <t>ROA</t>
  </si>
  <si>
    <t>Roanoke Regional Airport</t>
  </si>
  <si>
    <t>ROC</t>
  </si>
  <si>
    <t>Greater Rochester International Airport</t>
  </si>
  <si>
    <t>ROP</t>
  </si>
  <si>
    <t>Rota Island International Airport</t>
  </si>
  <si>
    <t>ROR</t>
  </si>
  <si>
    <t>Babelthuap/Koror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</si>
  <si>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</si>
  <si>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</si>
  <si>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</si>
  <si>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</si>
  <si>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</si>
  <si>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</si>
  <si>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</si>
  <si>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</si>
  <si>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RTB</t>
  </si>
  <si>
    <t>Roatan Island Airport</t>
  </si>
  <si>
    <t>RUH</t>
  </si>
  <si>
    <t>King Khaled International Airport</t>
  </si>
  <si>
    <t>RUT</t>
  </si>
  <si>
    <t>Rutland State Airport</t>
  </si>
  <si>
    <t>RWI</t>
  </si>
  <si>
    <t>Rocky Mount-Wilson Regional Airport</t>
  </si>
  <si>
    <t>SAF</t>
  </si>
  <si>
    <t>Santa Fe Municipal Airport</t>
  </si>
  <si>
    <t>Comalapa International Airport</t>
  </si>
  <si>
    <t>San Diego International Airport</t>
  </si>
  <si>
    <t>SAP</t>
  </si>
  <si>
    <t>La Mesa International Airport</t>
  </si>
  <si>
    <t>San Antonio International Airport</t>
  </si>
  <si>
    <t>SAV</t>
  </si>
  <si>
    <t>Savannah/Hilton Head International Airport</t>
  </si>
  <si>
    <t>SAW</t>
  </si>
  <si>
    <t>Sawyer International Airport</t>
  </si>
  <si>
    <t>Santa Barbara Airport</t>
  </si>
  <si>
    <t>SBD</t>
  </si>
  <si>
    <t>San Bernardino International Airport</t>
  </si>
  <si>
    <t>SBN</t>
  </si>
  <si>
    <t>South Bend Regional Airport</t>
  </si>
  <si>
    <t>San Luis County Regional Airport</t>
  </si>
  <si>
    <t>SBY</t>
  </si>
  <si>
    <t>Salisbury-Ocean City Wicomico Regional Airport</t>
  </si>
  <si>
    <t>SCC</t>
  </si>
  <si>
    <t>Deadhorse Airport</t>
  </si>
  <si>
    <t>SCK</t>
  </si>
  <si>
    <t>Stockton Metropolitan Airport</t>
  </si>
  <si>
    <t>SCL</t>
  </si>
  <si>
    <t>Benitez International Airport</t>
  </si>
  <si>
    <t>SCM</t>
  </si>
  <si>
    <t>Scammon Bay Airport</t>
  </si>
  <si>
    <t>SDF</t>
  </si>
  <si>
    <t>Louisville International Airport</t>
  </si>
  <si>
    <t>SDJ</t>
  </si>
  <si>
    <t>Sendai Airport</t>
  </si>
  <si>
    <t>SDP</t>
  </si>
  <si>
    <t>Sand Point Airport</t>
  </si>
  <si>
    <t>SDQ</t>
  </si>
  <si>
    <t>Las Americas International Airport</t>
  </si>
  <si>
    <t>SDY</t>
  </si>
  <si>
    <t>Sidney-Richland Municipal Airport</t>
  </si>
  <si>
    <t>Seattle/Tacoma International Airport</t>
  </si>
  <si>
    <t>SFB</t>
  </si>
  <si>
    <t>Orlando Sanford International Airport</t>
  </si>
  <si>
    <t>San Francisco International Airport</t>
  </si>
  <si>
    <t>SFZ</t>
  </si>
  <si>
    <t>North Central State Airport</t>
  </si>
  <si>
    <t>SGF</t>
  </si>
  <si>
    <t>Springfield Branson Regional Airport</t>
  </si>
  <si>
    <t>SGH</t>
  </si>
  <si>
    <t>Springfield-Beckley Municipal Airport</t>
  </si>
  <si>
    <t>SGJ</t>
  </si>
  <si>
    <t>St Augustine Airport</t>
  </si>
  <si>
    <t>SGN</t>
  </si>
  <si>
    <t>Tansonnhat Airport</t>
  </si>
  <si>
    <t>SGU</t>
  </si>
  <si>
    <t>St George Municipal Airport</t>
  </si>
  <si>
    <t>SGY</t>
  </si>
  <si>
    <t>Skagway Airport</t>
  </si>
  <si>
    <t>SHA</t>
  </si>
  <si>
    <t>Hongqiao International Airport</t>
  </si>
  <si>
    <t>SHD</t>
  </si>
  <si>
    <t>Shenandoah Valley Regional Airport</t>
  </si>
  <si>
    <t>SHE</t>
  </si>
  <si>
    <t>Taoxian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</si>
  <si>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</si>
  <si>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</si>
  <si>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</si>
  <si>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</si>
  <si>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</si>
  <si>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</si>
  <si>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</si>
  <si>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</si>
  <si>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SID</t>
  </si>
  <si>
    <t>Amilcar Cabral International Airport</t>
  </si>
  <si>
    <t>SIG</t>
  </si>
  <si>
    <t>Fernando Luis Ribas Dominicci Airport</t>
  </si>
  <si>
    <t>SIN</t>
  </si>
  <si>
    <t>Changi International Airport</t>
  </si>
  <si>
    <t>SIT</t>
  </si>
  <si>
    <t>Sitka Rocky Gutierrez Airport</t>
  </si>
  <si>
    <t>SJC</t>
  </si>
  <si>
    <t>San Jose International Airport</t>
  </si>
  <si>
    <t>Los Cabos International Airport</t>
  </si>
  <si>
    <t>SJO</t>
  </si>
  <si>
    <t>Juan Santa Maria International Airport</t>
  </si>
  <si>
    <t>SJT</t>
  </si>
  <si>
    <t>San Angelo Regional Airport/Mathis Field</t>
  </si>
  <si>
    <t>SJU</t>
  </si>
  <si>
    <t>Luis Munoz Marin International Airport</t>
  </si>
  <si>
    <t>Luiz Munoz Marin International Airport</t>
  </si>
  <si>
    <t>SKB</t>
  </si>
  <si>
    <t>Robert Bradshaw International Airport</t>
  </si>
  <si>
    <t>SKX</t>
  </si>
  <si>
    <t>Taos Regional Airport</t>
  </si>
  <si>
    <t>Salt Lake City International Airport</t>
  </si>
  <si>
    <t>SLE</t>
  </si>
  <si>
    <t>Salem Municipal Airport - McNary Field</t>
  </si>
  <si>
    <t>SLK</t>
  </si>
  <si>
    <t>Adirondack Regional Airport</t>
  </si>
  <si>
    <t>SLN</t>
  </si>
  <si>
    <t>Salina Municipal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</si>
  <si>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</si>
  <si>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</si>
  <si>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</si>
  <si>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</si>
  <si>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</si>
  <si>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</si>
  <si>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Sacramento International Airport</t>
  </si>
  <si>
    <t>SMX</t>
  </si>
  <si>
    <t>Santa Maria Public Airport</t>
  </si>
  <si>
    <t>John Wayne Airport</t>
  </si>
  <si>
    <t>SNN</t>
  </si>
  <si>
    <t>Shannon International Airport</t>
  </si>
  <si>
    <t>SNP</t>
  </si>
  <si>
    <t>Saint Paul Island Airport</t>
  </si>
  <si>
    <t>SOP</t>
  </si>
  <si>
    <t>Moore County Airport</t>
  </si>
  <si>
    <t>SOU</t>
  </si>
  <si>
    <t>Southampton International Airport</t>
  </si>
  <si>
    <t>SOV</t>
  </si>
  <si>
    <t>Seldovia Airport</t>
  </si>
  <si>
    <t>SOW</t>
  </si>
  <si>
    <t>Show Low Regional Airport</t>
  </si>
  <si>
    <t>SPC</t>
  </si>
  <si>
    <t>La Palma Airport</t>
  </si>
  <si>
    <t>SPI</t>
  </si>
  <si>
    <t>Abraham Lincoln Capital Airport</t>
  </si>
  <si>
    <t>SPN</t>
  </si>
  <si>
    <t>SPS</t>
  </si>
  <si>
    <t>Wichita Falls Municipal Airport</t>
  </si>
  <si>
    <t>SPU</t>
  </si>
  <si>
    <t>Kastela Airport</t>
  </si>
  <si>
    <t>SQI</t>
  </si>
  <si>
    <t>Whiteside County Airport</t>
  </si>
  <si>
    <t>SRQ</t>
  </si>
  <si>
    <t>Sarasota-Bradenton International Airport</t>
  </si>
  <si>
    <t>SRR</t>
  </si>
  <si>
    <t>Sierra Blanca Regional Airport</t>
  </si>
  <si>
    <t>SSA</t>
  </si>
  <si>
    <t>Salvador International Airport</t>
  </si>
  <si>
    <t>SSG</t>
  </si>
  <si>
    <t>Malabo Airport</t>
  </si>
  <si>
    <t>STC</t>
  </si>
  <si>
    <t>St Cloud Regional Airport</t>
  </si>
  <si>
    <t>STI</t>
  </si>
  <si>
    <t>Cibao International Airport</t>
  </si>
  <si>
    <t>STJ</t>
  </si>
  <si>
    <t>Rosecrans Memorial Airport</t>
  </si>
  <si>
    <t>Lambert-St. Louis International Airport</t>
  </si>
  <si>
    <t>STN</t>
  </si>
  <si>
    <t>Stansted Airport</t>
  </si>
  <si>
    <t>STP</t>
  </si>
  <si>
    <t>St Paul Downtown Airport / Holman Field</t>
  </si>
  <si>
    <t>STR</t>
  </si>
  <si>
    <t>Echterdingen International Airport</t>
  </si>
  <si>
    <t>STS</t>
  </si>
  <si>
    <t>Sonoma County Airport</t>
  </si>
  <si>
    <t>STT</t>
  </si>
  <si>
    <t>Cyril E King Airport</t>
  </si>
  <si>
    <t>Cyril E King International Airport</t>
  </si>
  <si>
    <t>STX</t>
  </si>
  <si>
    <t>Henry E Rohlsen Airport</t>
  </si>
  <si>
    <t>SUB</t>
  </si>
  <si>
    <t>Juanda Airport</t>
  </si>
  <si>
    <t>SUF</t>
  </si>
  <si>
    <t>Terme Airport</t>
  </si>
  <si>
    <t>SUJ</t>
  </si>
  <si>
    <t>Satu Mare International Airport</t>
  </si>
  <si>
    <t>SUN</t>
  </si>
  <si>
    <t>Friedman Memorial Airport</t>
  </si>
  <si>
    <t>SUS</t>
  </si>
  <si>
    <t>Spirit Of St Louis Airport</t>
  </si>
  <si>
    <t>SUX</t>
  </si>
  <si>
    <t>Sioux Gateway Airport</t>
  </si>
  <si>
    <t>SVA</t>
  </si>
  <si>
    <t>Savoonga Airport</t>
  </si>
  <si>
    <t>SVC</t>
  </si>
  <si>
    <t>Grant County Airport</t>
  </si>
  <si>
    <t>SVG</t>
  </si>
  <si>
    <t>Sola Airport</t>
  </si>
  <si>
    <t>SVO</t>
  </si>
  <si>
    <t>Sheremetyevo International Airport</t>
  </si>
  <si>
    <t>SWF</t>
  </si>
  <si>
    <t>Stewart International Airport</t>
  </si>
  <si>
    <t>SWO</t>
  </si>
  <si>
    <t>Stillwater Regional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</si>
  <si>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</si>
  <si>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</si>
  <si>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</si>
  <si>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</si>
  <si>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</si>
  <si>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</si>
  <si>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Kingsford Smith International Airport</t>
  </si>
  <si>
    <t>SYR</t>
  </si>
  <si>
    <t>Syracuse Hancock International Airport</t>
  </si>
  <si>
    <t>SZX</t>
  </si>
  <si>
    <t>Huangtian Airport</t>
  </si>
  <si>
    <t>T44</t>
  </si>
  <si>
    <t>Trident Basin Seaplane Base</t>
  </si>
  <si>
    <t>TAL</t>
  </si>
  <si>
    <t>Ralph M Calhoun Memorial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</si>
  <si>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</si>
  <si>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</si>
  <si>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</si>
  <si>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</si>
  <si>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</si>
  <si>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</si>
  <si>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</si>
  <si>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</si>
  <si>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TBN</t>
  </si>
  <si>
    <t>Waynesville Regional Airport At Forney Field</t>
  </si>
  <si>
    <t>TCB</t>
  </si>
  <si>
    <t>Treasure Cay Airport</t>
  </si>
  <si>
    <t>TCL</t>
  </si>
  <si>
    <t>Tuscaloosa Regional Airport</t>
  </si>
  <si>
    <t>TEB</t>
  </si>
  <si>
    <t>Teterboro Airport</t>
  </si>
  <si>
    <t>TEX</t>
  </si>
  <si>
    <t>Telluride Regional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</si>
  <si>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</si>
  <si>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</si>
  <si>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</si>
  <si>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</si>
  <si>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</si>
  <si>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</si>
  <si>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</si>
  <si>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</si>
  <si>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</si>
  <si>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</si>
  <si>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</si>
  <si>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</si>
  <si>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TIX</t>
  </si>
  <si>
    <t>Space Coast Regional Airport</t>
  </si>
  <si>
    <t>TKK</t>
  </si>
  <si>
    <t>Truk Airport</t>
  </si>
  <si>
    <t>TLC</t>
  </si>
  <si>
    <t>Toluca International Airport</t>
  </si>
  <si>
    <t>TLH</t>
  </si>
  <si>
    <t>Tallahassee Regional Airport</t>
  </si>
  <si>
    <t>TLL</t>
  </si>
  <si>
    <t>Ulemiste Airport</t>
  </si>
  <si>
    <t>TLS</t>
  </si>
  <si>
    <t>Blagnac Airport</t>
  </si>
  <si>
    <t>TLT</t>
  </si>
  <si>
    <t>Tuluksak Airport</t>
  </si>
  <si>
    <t>TLV</t>
  </si>
  <si>
    <t>Ben Gurion International Airport</t>
  </si>
  <si>
    <t>TNG</t>
  </si>
  <si>
    <t>Ibn Batouta Airport</t>
  </si>
  <si>
    <t>TNI</t>
  </si>
  <si>
    <t>Tinian International Airport</t>
  </si>
  <si>
    <t>TOG</t>
  </si>
  <si>
    <t>Togiak Airport</t>
  </si>
  <si>
    <t>TOJ</t>
  </si>
  <si>
    <t>Torrejon Airport</t>
  </si>
  <si>
    <t>TOL</t>
  </si>
  <si>
    <t>Toledo Express Airport</t>
  </si>
  <si>
    <t>TOY</t>
  </si>
  <si>
    <t>Toyama Airport</t>
  </si>
  <si>
    <t>TPA</t>
  </si>
  <si>
    <t>Tampa International Airport</t>
  </si>
  <si>
    <t>Chiang Kai-Shek International Airport</t>
  </si>
  <si>
    <t>TPL</t>
  </si>
  <si>
    <t>Draughon-Miller Central Texas Regional Airport</t>
  </si>
  <si>
    <t>TRC</t>
  </si>
  <si>
    <t>Torreon International Airport</t>
  </si>
  <si>
    <t>TRD</t>
  </si>
  <si>
    <t>Trondheim Airport</t>
  </si>
  <si>
    <t>TRF</t>
  </si>
  <si>
    <t>Sandefjord Airport</t>
  </si>
  <si>
    <t>TRI</t>
  </si>
  <si>
    <t>Tri-Cities Regional Airport</t>
  </si>
  <si>
    <t>TRN</t>
  </si>
  <si>
    <t>Caselle Airport</t>
  </si>
  <si>
    <t>TRS</t>
  </si>
  <si>
    <t>Ronchi Dei Legionari Airport</t>
  </si>
  <si>
    <t>TSR</t>
  </si>
  <si>
    <t>Timisoara Airport</t>
  </si>
  <si>
    <t>TTN</t>
  </si>
  <si>
    <t>Trenton Mercer Airport</t>
  </si>
  <si>
    <t>TUL</t>
  </si>
  <si>
    <t>Tulsa International Airport</t>
  </si>
  <si>
    <t>TUN</t>
  </si>
  <si>
    <t>Carthage Airport</t>
  </si>
  <si>
    <t>TUP</t>
  </si>
  <si>
    <t>Tupelo Regional Airport</t>
  </si>
  <si>
    <t>Tucson International Airport</t>
  </si>
  <si>
    <t>TVC</t>
  </si>
  <si>
    <t>Cherry Capital Airport</t>
  </si>
  <si>
    <t>TVF</t>
  </si>
  <si>
    <t>Thief River Falls Regional Airport</t>
  </si>
  <si>
    <t>TVL</t>
  </si>
  <si>
    <t>Lake Tahoe Airport</t>
  </si>
  <si>
    <t>TVR</t>
  </si>
  <si>
    <t>Vicksburg Tallulah Regional Airport</t>
  </si>
  <si>
    <t>TWF</t>
  </si>
  <si>
    <t>Magic Valley Regional Airport</t>
  </si>
  <si>
    <t>TXK</t>
  </si>
  <si>
    <t>Texarkana Regional Airport</t>
  </si>
  <si>
    <t>TXL</t>
  </si>
  <si>
    <t>Tegel Airport</t>
  </si>
  <si>
    <t>TYR</t>
  </si>
  <si>
    <t>Tyler Pounds Regional Airport</t>
  </si>
  <si>
    <t>TYS</t>
  </si>
  <si>
    <t>Mcghee Tyson Airport</t>
  </si>
  <si>
    <t>UCA</t>
  </si>
  <si>
    <t>Oneida County Airport</t>
  </si>
  <si>
    <t>UIN</t>
  </si>
  <si>
    <t>Quincy Regional Airport - Baldwin Field</t>
  </si>
  <si>
    <t>UIO</t>
  </si>
  <si>
    <t>Mariscal Sucre International Airport</t>
  </si>
  <si>
    <t>UNK</t>
  </si>
  <si>
    <t>Unalakleet Airport</t>
  </si>
  <si>
    <t>UNV</t>
  </si>
  <si>
    <t>University Park Airport</t>
  </si>
  <si>
    <t>UOX</t>
  </si>
  <si>
    <t>University-Oxford Airport</t>
  </si>
  <si>
    <t>UUU</t>
  </si>
  <si>
    <t>UVF</t>
  </si>
  <si>
    <t>Hewanorra International Airport</t>
  </si>
  <si>
    <t>VAK</t>
  </si>
  <si>
    <t>Chevak Airport</t>
  </si>
  <si>
    <t>VCE</t>
  </si>
  <si>
    <t>Tessera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</si>
  <si>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</si>
  <si>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</si>
  <si>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</si>
  <si>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</si>
  <si>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</si>
  <si>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</si>
  <si>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VER</t>
  </si>
  <si>
    <t>Veracruz International Airport</t>
  </si>
  <si>
    <t>VGT</t>
  </si>
  <si>
    <t>North Las Vegas Air Terminal</t>
  </si>
  <si>
    <t>VIE</t>
  </si>
  <si>
    <t>Vienna International Airport</t>
  </si>
  <si>
    <t>VIS</t>
  </si>
  <si>
    <t>Visalia Municipal Airport</t>
  </si>
  <si>
    <t>VLD</t>
  </si>
  <si>
    <t>Valdosta Regional Airport</t>
  </si>
  <si>
    <t>VPS</t>
  </si>
  <si>
    <t>Fort Walton Beach Airport</t>
  </si>
  <si>
    <t>VPZ</t>
  </si>
  <si>
    <t>Porter County Municipal Airport</t>
  </si>
  <si>
    <t>VQQ</t>
  </si>
  <si>
    <t>Cecil Field Airport</t>
  </si>
  <si>
    <t>VQS</t>
  </si>
  <si>
    <t>Vieques Airport</t>
  </si>
  <si>
    <t>Antonio Rivera Rodriguez Airport</t>
  </si>
  <si>
    <t>VRB</t>
  </si>
  <si>
    <t>Vero Beach Municipal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</si>
  <si>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</si>
  <si>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</si>
  <si>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</si>
  <si>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</si>
  <si>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</si>
  <si>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</si>
  <si>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</si>
  <si>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</si>
  <si>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WBB</t>
  </si>
  <si>
    <t>Stebbins Airport</t>
  </si>
  <si>
    <t>WDG</t>
  </si>
  <si>
    <t>Woodring Municipal Airport</t>
  </si>
  <si>
    <t>WDH</t>
  </si>
  <si>
    <t>Hosea Kutako International Airport</t>
  </si>
  <si>
    <t>WLG</t>
  </si>
  <si>
    <t>Wellington International Airport</t>
  </si>
  <si>
    <t>WLK</t>
  </si>
  <si>
    <t>Selawik Airport</t>
  </si>
  <si>
    <t>WNA</t>
  </si>
  <si>
    <t>Napakiak Airport</t>
  </si>
  <si>
    <t>WRG</t>
  </si>
  <si>
    <t>Wrangell Airport</t>
  </si>
  <si>
    <t>WRL</t>
  </si>
  <si>
    <t>Worland Municipal Airport</t>
  </si>
  <si>
    <t>WST</t>
  </si>
  <si>
    <t>Westerly State Airport</t>
  </si>
  <si>
    <t>WTK</t>
  </si>
  <si>
    <t>Noatak Airport</t>
  </si>
  <si>
    <t>WWD</t>
  </si>
  <si>
    <t>Cape May County Airport</t>
  </si>
  <si>
    <t>WYS</t>
  </si>
  <si>
    <t>West Yellowstone Airport</t>
  </si>
  <si>
    <t>X44</t>
  </si>
  <si>
    <t>Miami Airport</t>
  </si>
  <si>
    <t>X95</t>
  </si>
  <si>
    <t>Diego Jimenez Torres Airport</t>
  </si>
  <si>
    <t>XIY</t>
  </si>
  <si>
    <t>Xianyang Airport</t>
  </si>
  <si>
    <t>XNA</t>
  </si>
  <si>
    <t>Northwest Arkansas Regional Airport</t>
  </si>
  <si>
    <t>YAK</t>
  </si>
  <si>
    <t>Yakutat Airport</t>
  </si>
  <si>
    <t>YAP</t>
  </si>
  <si>
    <t>Yap International Airport</t>
  </si>
  <si>
    <t>Edmonton International Airport</t>
  </si>
  <si>
    <t>YFC</t>
  </si>
  <si>
    <t>Greater Fredericton Airport</t>
  </si>
  <si>
    <t>YHZ</t>
  </si>
  <si>
    <t>Halifax International Airport</t>
  </si>
  <si>
    <t>YKM</t>
  </si>
  <si>
    <t>Yakima Air Terminal/Mcallister Field</t>
  </si>
  <si>
    <t>YKN</t>
  </si>
  <si>
    <t>Chan Gurney Municipal Airport</t>
  </si>
  <si>
    <t>YLW</t>
  </si>
  <si>
    <t>City of Kelowna Airport</t>
  </si>
  <si>
    <t>YMX</t>
  </si>
  <si>
    <t>Mirabel International Airport</t>
  </si>
  <si>
    <t>YNG</t>
  </si>
  <si>
    <t>Youngstown Regional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</si>
  <si>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</si>
  <si>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</si>
  <si>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</si>
  <si>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</si>
  <si>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</si>
  <si>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</si>
  <si>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</si>
  <si>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</si>
  <si>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</si>
  <si>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</si>
  <si>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</si>
  <si>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</si>
  <si>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Montreal Dorval Airport</t>
  </si>
  <si>
    <t>YUM</t>
  </si>
  <si>
    <t>Yuma International Airport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</si>
  <si>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</si>
  <si>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</si>
  <si>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</si>
  <si>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</si>
  <si>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</si>
  <si>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</si>
  <si>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</si>
  <si>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Calgary International Airport</t>
  </si>
  <si>
    <t>Victoria International Airport</t>
  </si>
  <si>
    <t>YYT</t>
  </si>
  <si>
    <t>St John's International Airport</t>
  </si>
  <si>
    <t>Lester B Pearson International Airport</t>
  </si>
  <si>
    <t>Z08</t>
  </si>
  <si>
    <t>Ofu Airport</t>
  </si>
  <si>
    <t>Z09</t>
  </si>
  <si>
    <t>Kasigluk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</si>
  <si>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</si>
  <si>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</si>
  <si>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</si>
  <si>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</si>
  <si>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</si>
  <si>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</si>
  <si>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</si>
  <si>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</si>
  <si>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</si>
  <si>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</si>
  <si>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Zurich International Airport</t>
  </si>
  <si>
    <t>2K</t>
  </si>
  <si>
    <t>Kitty Hawk</t>
  </si>
  <si>
    <t>2M</t>
  </si>
  <si>
    <t>Moldavian Airlines</t>
  </si>
  <si>
    <t>2P</t>
  </si>
  <si>
    <t>Air Philippines</t>
  </si>
  <si>
    <t>2S</t>
  </si>
  <si>
    <t>Sun Air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</si>
  <si>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</si>
  <si>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</si>
  <si>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</si>
  <si>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</si>
  <si>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</si>
  <si>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</si>
  <si>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</si>
  <si>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</si>
  <si>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</si>
  <si>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</si>
  <si>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</si>
  <si>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</si>
  <si>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</si>
  <si>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</si>
  <si>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</si>
  <si>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</si>
  <si>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</si>
  <si>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</si>
  <si>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</si>
  <si>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</si>
  <si>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</si>
  <si>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</si>
  <si>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</si>
  <si>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</si>
  <si>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</si>
  <si>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</si>
  <si>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</si>
  <si>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</si>
  <si>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</si>
  <si>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</si>
  <si>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</si>
  <si>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</si>
  <si>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</si>
  <si>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</si>
  <si>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</si>
  <si>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</si>
  <si>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</si>
  <si>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</si>
  <si>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</si>
  <si>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</si>
  <si>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</si>
  <si>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</si>
  <si>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</si>
  <si>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</si>
  <si>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</si>
  <si>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</si>
  <si>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</si>
  <si>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</si>
  <si>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</si>
  <si>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</si>
  <si>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</si>
  <si>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</si>
  <si>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</si>
  <si>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</si>
  <si>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</si>
  <si>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</si>
  <si>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</si>
  <si>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</si>
  <si>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</si>
  <si>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</si>
  <si>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</si>
  <si>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</si>
  <si>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</si>
  <si>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</si>
  <si>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</si>
  <si>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</si>
  <si>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</si>
  <si>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</si>
  <si>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</si>
  <si>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</si>
  <si>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</si>
  <si>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</si>
  <si>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</si>
  <si>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</si>
  <si>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</si>
  <si>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</si>
  <si>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</si>
  <si>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</si>
  <si>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</si>
  <si>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</si>
  <si>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</si>
  <si>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</si>
  <si>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</si>
  <si>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</si>
  <si>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</si>
  <si>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</si>
  <si>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</si>
  <si>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</si>
  <si>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</si>
  <si>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</si>
  <si>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</si>
  <si>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</si>
  <si>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</si>
  <si>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</si>
  <si>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</si>
  <si>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</si>
  <si>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</si>
  <si>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</si>
  <si>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</si>
  <si>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</si>
  <si>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</si>
  <si>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</si>
  <si>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</si>
  <si>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</si>
  <si>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</si>
  <si>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</si>
  <si>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A4</t>
  </si>
  <si>
    <t>Southern Winds</t>
  </si>
  <si>
    <t>A6</t>
  </si>
  <si>
    <t>Asia Pacific Airlines</t>
  </si>
  <si>
    <t>AB</t>
  </si>
  <si>
    <t>Air Berlin</t>
  </si>
  <si>
    <t>AE</t>
  </si>
  <si>
    <t>Mandarin Airlines</t>
  </si>
  <si>
    <t>AG</t>
  </si>
  <si>
    <t>Provincial Airlines</t>
  </si>
  <si>
    <t>AH</t>
  </si>
  <si>
    <t>Air Algerie</t>
  </si>
  <si>
    <t>AK</t>
  </si>
  <si>
    <t>AirAsia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</si>
  <si>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</si>
  <si>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</si>
  <si>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</si>
  <si>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</si>
  <si>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</si>
  <si>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</si>
  <si>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</si>
  <si>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</si>
  <si>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AR</t>
  </si>
  <si>
    <t>Aerolíneas Argentinas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</si>
  <si>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</si>
  <si>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</si>
  <si>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</si>
  <si>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</si>
  <si>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</si>
  <si>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</si>
  <si>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</si>
  <si>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</si>
  <si>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</si>
  <si>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</si>
  <si>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</si>
  <si>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</si>
  <si>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</si>
  <si>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</si>
  <si>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</si>
  <si>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</si>
  <si>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</si>
  <si>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</si>
  <si>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</si>
  <si>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</si>
  <si>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</si>
  <si>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</si>
  <si>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</si>
  <si>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</si>
  <si>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</si>
  <si>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</si>
  <si>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</si>
  <si>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</si>
  <si>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</si>
  <si>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</si>
  <si>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</si>
  <si>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</si>
  <si>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</si>
  <si>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</si>
  <si>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BT</t>
  </si>
  <si>
    <t>Air Baltic</t>
  </si>
  <si>
    <t>Air Liberte Guadeloupe</t>
  </si>
  <si>
    <t>Baltia Air Lines</t>
  </si>
  <si>
    <t>BU</t>
  </si>
  <si>
    <t>Braathens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</si>
  <si>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</si>
  <si>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</si>
  <si>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</si>
  <si>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</si>
  <si>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</si>
  <si>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</si>
  <si>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</si>
  <si>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</si>
  <si>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</si>
  <si>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</si>
  <si>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</si>
  <si>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</si>
  <si>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CB</t>
  </si>
  <si>
    <t>Scot Airways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</si>
  <si>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</si>
  <si>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</si>
  <si>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</si>
  <si>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</si>
  <si>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</si>
  <si>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</si>
  <si>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</si>
  <si>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</si>
  <si>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</si>
  <si>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</si>
  <si>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</si>
  <si>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</si>
  <si>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</si>
  <si>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</si>
  <si>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</si>
  <si>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</si>
  <si>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</t>
  </si>
  <si>
    <t>Continental Airlines</t>
  </si>
  <si>
    <t>CU</t>
  </si>
  <si>
    <t>Cubana</t>
  </si>
  <si>
    <t>CV</t>
  </si>
  <si>
    <t>Cargolux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</si>
  <si>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</si>
  <si>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</si>
  <si>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</si>
  <si>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</si>
  <si>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</si>
  <si>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</si>
  <si>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</si>
  <si>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</si>
  <si>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</si>
  <si>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</si>
  <si>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</si>
  <si>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</si>
  <si>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DE</t>
  </si>
  <si>
    <t>Condor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</si>
  <si>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</si>
  <si>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</si>
  <si>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</si>
  <si>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</si>
  <si>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</si>
  <si>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</si>
  <si>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</si>
  <si>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</si>
  <si>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</si>
  <si>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</si>
  <si>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</si>
  <si>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</si>
  <si>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</si>
  <si>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</si>
  <si>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</si>
  <si>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</si>
  <si>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</si>
  <si>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</si>
  <si>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</si>
  <si>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</si>
  <si>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</si>
  <si>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</si>
  <si>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</si>
  <si>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</si>
  <si>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</si>
  <si>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</si>
  <si>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</si>
  <si>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EJ</t>
  </si>
  <si>
    <t>New England Airlines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</si>
  <si>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</si>
  <si>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</si>
  <si>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</si>
  <si>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</si>
  <si>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</si>
  <si>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</si>
  <si>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</si>
  <si>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</si>
  <si>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</si>
  <si>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</si>
  <si>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</si>
  <si>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</si>
  <si>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</si>
  <si>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</si>
  <si>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</si>
  <si>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</si>
  <si>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</si>
  <si>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</si>
  <si>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</si>
  <si>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</si>
  <si>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</si>
  <si>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</si>
  <si>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</si>
  <si>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</si>
  <si>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</si>
  <si>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</si>
  <si>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</si>
  <si>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</si>
  <si>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</si>
  <si>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</si>
  <si>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</si>
  <si>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</si>
  <si>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</si>
  <si>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</si>
  <si>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</si>
  <si>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</si>
  <si>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</si>
  <si>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</si>
  <si>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</si>
  <si>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</si>
  <si>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</si>
  <si>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</si>
  <si>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</si>
  <si>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</si>
  <si>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</si>
  <si>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</si>
  <si>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</si>
  <si>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</si>
  <si>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</si>
  <si>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</si>
  <si>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</si>
  <si>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</si>
  <si>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</si>
  <si>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</si>
  <si>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</si>
  <si>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</si>
  <si>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</si>
  <si>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</si>
  <si>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GA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</si>
  <si>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</si>
  <si>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</si>
  <si>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</si>
  <si>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</si>
  <si>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</si>
  <si>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</si>
  <si>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</si>
  <si>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</si>
  <si>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</si>
  <si>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</si>
  <si>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</si>
  <si>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</si>
  <si>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</si>
  <si>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</si>
  <si>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</si>
  <si>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</si>
  <si>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GU</t>
  </si>
  <si>
    <t>Riga Airlines</t>
  </si>
  <si>
    <t>GX</t>
  </si>
  <si>
    <t>Air Ontario</t>
  </si>
  <si>
    <t>GY</t>
  </si>
  <si>
    <t>Guyana Airways</t>
  </si>
  <si>
    <t>H2</t>
  </si>
  <si>
    <t>City Bird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</si>
  <si>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</si>
  <si>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</si>
  <si>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</si>
  <si>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</si>
  <si>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</si>
  <si>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</si>
  <si>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</si>
  <si>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</si>
  <si>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</si>
  <si>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</si>
  <si>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</si>
  <si>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</si>
  <si>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</si>
  <si>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</si>
  <si>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</si>
  <si>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</si>
  <si>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</si>
  <si>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</si>
  <si>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</si>
  <si>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</si>
  <si>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</si>
  <si>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</si>
  <si>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</si>
  <si>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</si>
  <si>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</si>
  <si>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</si>
  <si>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</si>
  <si>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</si>
  <si>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</si>
  <si>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</si>
  <si>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</si>
  <si>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</si>
  <si>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</si>
  <si>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</si>
  <si>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</si>
  <si>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</si>
  <si>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</si>
  <si>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</si>
  <si>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</si>
  <si>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</si>
  <si>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</si>
  <si>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</si>
  <si>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</si>
  <si>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</si>
  <si>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</si>
  <si>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</si>
  <si>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</si>
  <si>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</si>
  <si>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</si>
  <si>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</si>
  <si>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</si>
  <si>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</si>
  <si>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</si>
  <si>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</si>
  <si>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</si>
  <si>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</si>
  <si>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</si>
  <si>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</si>
  <si>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</si>
  <si>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</si>
  <si>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</si>
  <si>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</si>
  <si>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</si>
  <si>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</si>
  <si>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</si>
  <si>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</si>
  <si>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</si>
  <si>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</si>
  <si>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KF</t>
  </si>
  <si>
    <t>Air Botnia</t>
  </si>
  <si>
    <t>Blue1</t>
  </si>
  <si>
    <t>KK</t>
  </si>
  <si>
    <t>KM</t>
  </si>
  <si>
    <t>Air Malta</t>
  </si>
  <si>
    <t>KQ</t>
  </si>
  <si>
    <t>Kenya Airways</t>
  </si>
  <si>
    <t>KS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</si>
  <si>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</si>
  <si>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</si>
  <si>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</si>
  <si>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</si>
  <si>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</si>
  <si>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</si>
  <si>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</si>
  <si>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</si>
  <si>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</si>
  <si>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</si>
  <si>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</si>
  <si>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</si>
  <si>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</si>
  <si>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</si>
  <si>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</si>
  <si>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</si>
  <si>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</si>
  <si>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</si>
  <si>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</si>
  <si>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</si>
  <si>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</si>
  <si>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</si>
  <si>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</si>
  <si>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</si>
  <si>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</si>
  <si>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</si>
  <si>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</si>
  <si>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</si>
  <si>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</si>
  <si>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</si>
  <si>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</si>
  <si>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</si>
  <si>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</si>
  <si>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</si>
  <si>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</si>
  <si>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</si>
  <si>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</si>
  <si>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</si>
  <si>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</si>
  <si>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M4</t>
  </si>
  <si>
    <t>Avioimpex</t>
  </si>
  <si>
    <t>M7</t>
  </si>
  <si>
    <t>MAT Macedonian Airlines</t>
  </si>
  <si>
    <t>MA</t>
  </si>
  <si>
    <t>Malev Hungarian</t>
  </si>
  <si>
    <t>MD</t>
  </si>
  <si>
    <t>Air Madagascar</t>
  </si>
  <si>
    <t>ME</t>
  </si>
  <si>
    <t>MEA Middle East Airlines</t>
  </si>
  <si>
    <t>MF</t>
  </si>
  <si>
    <t>Xiamen Airlines</t>
  </si>
  <si>
    <t>MH</t>
  </si>
  <si>
    <t>Malaysia Airlines</t>
  </si>
  <si>
    <t>MI</t>
  </si>
  <si>
    <t>Silk Air</t>
  </si>
  <si>
    <t>MK</t>
  </si>
  <si>
    <t>Air Mauritius</t>
  </si>
  <si>
    <t>ML</t>
  </si>
  <si>
    <t>Midway Airlines</t>
  </si>
  <si>
    <t>MN</t>
  </si>
  <si>
    <t>British Airways South Africa</t>
  </si>
  <si>
    <t>MO</t>
  </si>
  <si>
    <t>Calm Air</t>
  </si>
  <si>
    <t>MP</t>
  </si>
  <si>
    <t>Martinair</t>
  </si>
  <si>
    <t>MS</t>
  </si>
  <si>
    <t>EgyptAir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</si>
  <si>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</si>
  <si>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</si>
  <si>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</si>
  <si>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</si>
  <si>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</si>
  <si>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</si>
  <si>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</si>
  <si>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</si>
  <si>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</si>
  <si>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</si>
  <si>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</si>
  <si>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NG</t>
  </si>
  <si>
    <t>Lauda Air</t>
  </si>
  <si>
    <t>NI</t>
  </si>
  <si>
    <t>PGA Portugalia Airlines</t>
  </si>
  <si>
    <t>Portugália Airlines</t>
  </si>
  <si>
    <t>NJ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</si>
  <si>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</si>
  <si>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</si>
  <si>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</si>
  <si>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</si>
  <si>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</si>
  <si>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</si>
  <si>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</si>
  <si>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</si>
  <si>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</si>
  <si>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</si>
  <si>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</si>
  <si>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</si>
  <si>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</si>
  <si>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</si>
  <si>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</si>
  <si>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</si>
  <si>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NY</t>
  </si>
  <si>
    <t>Air Iceland</t>
  </si>
  <si>
    <t>OA</t>
  </si>
  <si>
    <t>Olympic Airways</t>
  </si>
  <si>
    <t>OG</t>
  </si>
  <si>
    <t>Go</t>
  </si>
  <si>
    <t>OH</t>
  </si>
  <si>
    <t>Comair</t>
  </si>
  <si>
    <t>OK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</si>
  <si>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</si>
  <si>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</si>
  <si>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</si>
  <si>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</si>
  <si>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</si>
  <si>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</si>
  <si>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</si>
  <si>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</si>
  <si>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</si>
  <si>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</si>
  <si>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</si>
  <si>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</si>
  <si>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</si>
  <si>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</si>
  <si>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</si>
  <si>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</si>
  <si>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</si>
  <si>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P8</t>
  </si>
  <si>
    <t>Pantanal Linhas Aéreas</t>
  </si>
  <si>
    <t>PA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</si>
  <si>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</si>
  <si>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</si>
  <si>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</si>
  <si>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</si>
  <si>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</si>
  <si>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</si>
  <si>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</si>
  <si>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</si>
  <si>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</si>
  <si>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</si>
  <si>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</si>
  <si>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</si>
  <si>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</si>
  <si>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</si>
  <si>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</si>
  <si>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</si>
  <si>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</si>
  <si>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</si>
  <si>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</si>
  <si>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</si>
  <si>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</si>
  <si>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</si>
  <si>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</si>
  <si>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</si>
  <si>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</si>
  <si>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</si>
  <si>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</si>
  <si>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</si>
  <si>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</si>
  <si>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</si>
  <si>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</si>
  <si>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</si>
  <si>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</si>
  <si>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</si>
  <si>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</si>
  <si>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</si>
  <si>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</si>
  <si>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</si>
  <si>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</si>
  <si>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</si>
  <si>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</si>
  <si>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</si>
  <si>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</si>
  <si>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</si>
  <si>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</si>
  <si>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</si>
  <si>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</si>
  <si>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</si>
  <si>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</si>
  <si>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</si>
  <si>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</si>
  <si>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</si>
  <si>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</si>
  <si>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</si>
  <si>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</si>
  <si>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RC</t>
  </si>
  <si>
    <t>Atlantic Airways</t>
  </si>
  <si>
    <t>RE</t>
  </si>
  <si>
    <t>Aer Arann Express</t>
  </si>
  <si>
    <t>RG</t>
  </si>
  <si>
    <t>VARIG Airlines</t>
  </si>
  <si>
    <t>RI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</si>
  <si>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</si>
  <si>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</si>
  <si>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</si>
  <si>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</si>
  <si>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</si>
  <si>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</si>
  <si>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</si>
  <si>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</si>
  <si>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</si>
  <si>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</si>
  <si>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</si>
  <si>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</si>
  <si>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</si>
  <si>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</si>
  <si>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</si>
  <si>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</si>
  <si>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</si>
  <si>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</si>
  <si>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</si>
  <si>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</si>
  <si>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</si>
  <si>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</si>
  <si>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</si>
  <si>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</si>
  <si>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</si>
  <si>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</si>
  <si>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SC</t>
  </si>
  <si>
    <t>Shandong Airline</t>
  </si>
  <si>
    <t>SD</t>
  </si>
  <si>
    <t>Sudan Airways</t>
  </si>
  <si>
    <t>SE</t>
  </si>
  <si>
    <t>Seair</t>
  </si>
  <si>
    <t>SG</t>
  </si>
  <si>
    <t>Sempati Air</t>
  </si>
  <si>
    <t>SJ</t>
  </si>
  <si>
    <t>Polar Air Cargo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</si>
  <si>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</si>
  <si>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</si>
  <si>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</si>
  <si>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</si>
  <si>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</si>
  <si>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</si>
  <si>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</si>
  <si>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</si>
  <si>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</si>
  <si>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</si>
  <si>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</si>
  <si>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</si>
  <si>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</si>
  <si>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</si>
  <si>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</si>
  <si>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</si>
  <si>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</si>
  <si>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</si>
  <si>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</si>
  <si>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</si>
  <si>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</si>
  <si>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</si>
  <si>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</si>
  <si>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</si>
  <si>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</si>
  <si>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</si>
  <si>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</si>
  <si>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</si>
  <si>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</si>
  <si>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</si>
  <si>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</si>
  <si>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</si>
  <si>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</si>
  <si>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</si>
  <si>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</si>
  <si>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</si>
  <si>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</si>
  <si>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</si>
  <si>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</si>
  <si>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</si>
  <si>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</si>
  <si>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</si>
  <si>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</si>
  <si>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TN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</si>
  <si>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</si>
  <si>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</si>
  <si>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</si>
  <si>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</si>
  <si>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</si>
  <si>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</si>
  <si>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</si>
  <si>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</si>
  <si>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</si>
  <si>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</si>
  <si>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</si>
  <si>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</si>
  <si>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</si>
  <si>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</si>
  <si>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</si>
  <si>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</si>
  <si>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</si>
  <si>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TX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</si>
  <si>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</si>
  <si>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</si>
  <si>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</si>
  <si>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</si>
  <si>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</si>
  <si>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</si>
  <si>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</si>
  <si>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</si>
  <si>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</si>
  <si>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</si>
  <si>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</si>
  <si>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</si>
  <si>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</si>
  <si>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</si>
  <si>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</si>
  <si>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</si>
  <si>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</si>
  <si>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UP</t>
  </si>
  <si>
    <t>Bahamasair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</si>
  <si>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</si>
  <si>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</si>
  <si>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</si>
  <si>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</si>
  <si>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</si>
  <si>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</si>
  <si>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</si>
  <si>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</si>
  <si>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</si>
  <si>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</si>
  <si>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</si>
  <si>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</si>
  <si>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</si>
  <si>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</si>
  <si>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</si>
  <si>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VI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</si>
  <si>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</si>
  <si>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</si>
  <si>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</si>
  <si>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</si>
  <si>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</si>
  <si>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</si>
  <si>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</si>
  <si>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</si>
  <si>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</si>
  <si>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</si>
  <si>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</si>
  <si>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</si>
  <si>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</si>
  <si>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</si>
  <si>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</si>
  <si>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</si>
  <si>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</si>
  <si>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</si>
  <si>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</si>
  <si>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</si>
  <si>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</si>
  <si>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</si>
  <si>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</si>
  <si>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</si>
  <si>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</si>
  <si>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</si>
  <si>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</si>
  <si>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</si>
  <si>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</si>
  <si>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</si>
  <si>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</si>
  <si>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</si>
  <si>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</si>
  <si>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</si>
  <si>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</si>
  <si>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</si>
  <si>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</si>
  <si>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</si>
  <si>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</si>
  <si>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</si>
  <si>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</si>
  <si>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</si>
  <si>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</si>
  <si>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</si>
  <si>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</si>
  <si>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</si>
  <si>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</si>
  <si>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</si>
  <si>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WY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</si>
  <si>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</si>
  <si>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</si>
  <si>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</si>
  <si>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</si>
  <si>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</si>
  <si>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</si>
  <si>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</si>
  <si>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</si>
  <si>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</si>
  <si>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</si>
  <si>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</si>
  <si>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</si>
  <si>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</si>
  <si>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</si>
  <si>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</si>
  <si>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</si>
  <si>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</si>
  <si>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</si>
  <si>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</si>
  <si>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</si>
  <si>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</si>
  <si>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</si>
  <si>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</si>
  <si>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</si>
  <si>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</si>
  <si>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</si>
  <si>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</si>
  <si>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</si>
  <si>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</si>
  <si>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</si>
  <si>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</si>
  <si>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</si>
  <si>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</si>
  <si>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</si>
  <si>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</si>
  <si>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</si>
  <si>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</si>
  <si>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</si>
  <si>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</si>
  <si>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</si>
  <si>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</si>
  <si>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</si>
  <si>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</si>
  <si>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</si>
  <si>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</si>
  <si>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</si>
  <si>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</si>
  <si>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Airport codes found at</t>
  </si>
  <si>
    <t>http://www.airportcodes.us/commercial-service-airports.htm</t>
  </si>
  <si>
    <t>Airline codes found at</t>
  </si>
  <si>
    <t>http://www.airlineandairportlinks.com/frameset_linecode.html</t>
  </si>
  <si>
    <t>Route data found at</t>
  </si>
  <si>
    <t>https://openflights.org/data.html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</si>
</sst>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8.0"/>
      <color theme="1"/>
      <name val="Arial"/>
    </font>
    <font>
      <b/>
      <i/>
      <sz val="18.0"/>
      <color rgb="FF000000"/>
      <name val="Arial"/>
    </font>
    <font>
      <sz val="18.0"/>
      <color theme="1"/>
      <name val="Arial"/>
    </font>
    <font>
      <sz val="18.0"/>
      <color rgb="FF000000"/>
      <name val="Arial"/>
    </font>
    <font>
      <b/>
      <sz val="18.0"/>
      <color rgb="FF000000"/>
      <name val="Arial"/>
    </font>
    <font>
      <b/>
      <sz val="14.0"/>
      <color theme="1"/>
      <name val="Calibri"/>
    </font>
    <font>
      <sz val="12.0"/>
      <color theme="1"/>
      <name val="Calibri"/>
    </font>
    <font>
      <sz val="9.0"/>
      <color rgb="FF000000"/>
      <name val="&quot;Google Sans Mono&quot;"/>
    </font>
    <font>
      <b/>
      <sz val="14.0"/>
      <color rgb="FF000000"/>
      <name val="Arial"/>
    </font>
    <font>
      <sz val="14.0"/>
      <color theme="1"/>
      <name val="Arial"/>
    </font>
    <font>
      <sz val="14.0"/>
      <color rgb="FF000000"/>
      <name val="Arial"/>
    </font>
    <font>
      <b/>
      <sz val="14.0"/>
      <color theme="1"/>
      <name val="Arial"/>
    </font>
    <font>
      <u/>
      <sz val="12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/>
      <right style="medium">
        <color rgb="FF000000"/>
      </right>
      <top/>
      <bottom/>
    </border>
    <border>
      <left style="double">
        <color rgb="FF000000"/>
      </left>
      <right style="double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double">
        <color rgb="FF000000"/>
      </left>
      <right style="double">
        <color rgb="FF000000"/>
      </right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4" fillId="0" fontId="4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6" fillId="2" fontId="4" numFmtId="0" xfId="0" applyAlignment="1" applyBorder="1" applyFill="1" applyFont="1">
      <alignment horizontal="center"/>
    </xf>
    <xf borderId="0" fillId="0" fontId="4" numFmtId="164" xfId="0" applyAlignment="1" applyFont="1" applyNumberFormat="1">
      <alignment horizontal="center"/>
    </xf>
    <xf borderId="7" fillId="0" fontId="6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0" fillId="0" fontId="5" numFmtId="0" xfId="0" applyFont="1"/>
    <xf borderId="11" fillId="0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right"/>
    </xf>
    <xf borderId="0" fillId="3" fontId="9" numFmtId="0" xfId="0" applyAlignment="1" applyFill="1" applyFont="1">
      <alignment horizontal="right"/>
    </xf>
    <xf borderId="0" fillId="0" fontId="8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COUNTIF, SUMIF"/>
  </cacheSource>
  <cacheFields>
    <cacheField name="Team" numFmtId="0">
      <sharedItems containsBlank="1">
        <s v="New York Yankees"/>
        <s v="Anaheim Angels"/>
        <s v="Boston Red Sox"/>
        <s v="Cleveland Indians"/>
        <s v="Toronto Blue Jays"/>
        <s v="Baltimore Orioles"/>
        <s v="Tampa Bay Devil Rays"/>
        <s v="Kansas City Royals"/>
        <s v="Minnesota Twins"/>
        <s v="Chicago White Sox"/>
        <s v="Detroit Tigers"/>
        <s v="Seattle Mariners"/>
        <s v="Oakland Athletics"/>
        <s v="Texas Rangers"/>
        <m/>
      </sharedItems>
    </cacheField>
    <cacheField name="Player" numFmtId="0">
      <sharedItems containsBlank="1">
        <s v="Acevedo"/>
        <s v="Anderson"/>
        <s v="Clemens"/>
        <s v="Contreras"/>
        <s v="Flaherty"/>
        <s v="Giambi"/>
        <s v="Hammond"/>
        <s v="Hitchcock"/>
        <s v="Jeter"/>
        <s v="Johnson"/>
        <s v="Karsay"/>
        <s v="Latham"/>
        <s v="Liever"/>
        <s v="Matsui"/>
        <s v="Mondesi"/>
        <s v="Mussina"/>
        <s v="Osuna"/>
        <s v="Pettitte"/>
        <s v="Posada"/>
        <s v="Rivera"/>
        <s v="Soriano"/>
        <s v="Trammell"/>
        <s v="Ventura"/>
        <s v="Weaver"/>
        <s v="Wells"/>
        <s v="Williams"/>
        <s v="Wilson"/>
        <s v="Zeile"/>
        <s v="Appier"/>
        <s v="Callaway"/>
        <s v="Donnelly"/>
        <s v="Eckstein"/>
        <s v="Erstad"/>
        <s v="Fullmer"/>
        <s v="Gil"/>
        <s v="Glaus"/>
        <s v="Kennedy"/>
        <s v="Lackey"/>
        <s v="Molina"/>
        <s v="Ortiz"/>
        <s v="Owens"/>
        <s v="Percival"/>
        <s v="Ramirez"/>
        <s v="Rodriquez"/>
        <s v="Salmon"/>
        <s v="Schoeneweis"/>
        <s v="Sele"/>
        <s v="Shields"/>
        <s v="Spiezio"/>
        <s v="Washburn"/>
        <s v="Weber"/>
        <s v="Wise"/>
        <s v="Wooten"/>
        <s v="Burkett"/>
        <s v="Damon"/>
        <s v="Embree"/>
        <s v="Fossum"/>
        <s v="Fox"/>
        <s v="Garciaparra"/>
        <s v="Gonzalez"/>
        <s v="Hillenbrand"/>
        <s v="Howry"/>
        <s v="Jackson"/>
        <s v="Lowe"/>
        <s v="Lyon"/>
        <s v="Martinez"/>
        <s v="Mendoza"/>
        <s v="Millar"/>
        <s v="Mirabelli"/>
        <s v="Mueller"/>
        <s v="Nixon"/>
        <s v="Person"/>
        <s v="Timlin"/>
        <s v="Varitek"/>
        <s v="Wakefield"/>
        <s v="Walker"/>
        <s v="White"/>
        <s v="Baez"/>
        <s v="Bard"/>
        <s v="Bere"/>
        <s v="Blake"/>
        <s v="Bradley"/>
        <s v="Broussard"/>
        <s v="Burks"/>
        <s v="Davis"/>
        <s v="Garcia"/>
        <s v="Gutierrez"/>
        <s v="Hafner"/>
        <s v="Laker"/>
        <s v="Lawton"/>
        <s v="Lee"/>
        <s v="McDonald"/>
        <s v="Mulholland"/>
        <s v="Myette"/>
        <s v="Phillips"/>
        <s v="Riske"/>
        <s v="Rodriguez"/>
        <s v="Sabathia"/>
        <s v="Sadler"/>
        <s v="Santiago"/>
        <s v="Selby"/>
        <s v="Spencer"/>
        <s v="Traber"/>
        <s v="Vizquel"/>
        <s v="Westbrook"/>
        <s v="Wickman"/>
        <s v="Wohlers"/>
        <s v="Berg"/>
        <s v="Bordick"/>
        <s v="Catalanotto"/>
        <s v="Creek"/>
        <s v="Delgado"/>
        <s v="Escobar"/>
        <s v="File"/>
        <s v="Halladay"/>
        <s v="Hendrickson"/>
        <s v="Hinske"/>
        <s v="Huckaby"/>
        <s v="Hudson"/>
        <s v="Lidle"/>
        <s v="Linton"/>
        <s v="Lopez"/>
        <s v="Miller"/>
        <s v="Myers"/>
        <s v="Phelps"/>
        <s v="Politte"/>
        <s v="Stewart"/>
        <s v="Sturtze"/>
        <s v="Tam"/>
        <s v="Werth"/>
        <s v="Woodward"/>
        <s v="Batista"/>
        <s v="Bauer"/>
        <s v="Bedard"/>
        <s v="Belle"/>
        <s v="Conine"/>
        <s v="Cordova"/>
        <s v="Cruz"/>
        <s v="Daal"/>
        <s v="Erickson"/>
        <s v="Fordyce"/>
        <s v="Gibbons"/>
        <s v="Groom"/>
        <s v="Hairston"/>
        <s v="Helling"/>
        <s v="Hentgen"/>
        <s v="Johson"/>
        <s v="Julio"/>
        <s v="Leon"/>
        <s v="Ligtenberg"/>
        <s v="Matthews"/>
        <s v="Mora"/>
        <s v="Morban"/>
        <s v="Ponson"/>
        <s v="Roberts"/>
        <s v="Ryan"/>
        <s v="Segui"/>
        <s v="Surhoff"/>
        <s v="Abernathy"/>
        <s v="Baldelli"/>
        <s v="Bierbrodt"/>
        <s v="Carter"/>
        <s v="Colome"/>
        <s v="Crawford"/>
        <s v="Grieve"/>
        <s v="Hall"/>
        <s v="Harper"/>
        <s v="Huff"/>
        <s v="Martin"/>
        <s v="McClung"/>
        <s v="Ordonez"/>
        <s v="Parque"/>
        <s v="Parris"/>
        <s v="Rolls"/>
        <s v="Seay"/>
        <s v="Shumpert"/>
        <s v="Sosa"/>
        <s v="Valentin"/>
        <s v="Venafro"/>
        <s v="Zambrano"/>
        <s v="Affeldt"/>
        <s v="Asencio"/>
        <s v="Beltran"/>
        <s v="Berger"/>
        <s v="Berroa"/>
        <s v="Brown"/>
        <s v="Bukvich"/>
        <s v="Carrasco"/>
        <s v="Difelice"/>
        <s v="Febles"/>
        <s v="George"/>
        <s v="Grimsley"/>
        <s v="Harvey"/>
        <s v="Hernandez"/>
        <s v="Ibanez"/>
        <s v="MacDougal"/>
        <s v="May"/>
        <s v="Mayne"/>
        <s v="Randa"/>
        <s v="Relaford"/>
        <s v="Sweeney"/>
        <s v="Tucker"/>
        <s v="Cuddyer"/>
        <s v="Fetters"/>
        <s v="Fiore"/>
        <s v="Gomez"/>
        <s v="Guardado"/>
        <s v="Guzman"/>
        <s v="Hawkins"/>
        <s v="Hocking"/>
        <s v="Hunter"/>
        <s v="Jones"/>
        <s v="Kielty"/>
        <s v="Koskie"/>
        <s v="Lecroy"/>
        <s v="Lohse"/>
        <s v="Mays"/>
        <s v="Mientkiewicz"/>
        <s v="Milton"/>
        <s v="Mohr"/>
        <s v="Pierzynski"/>
        <s v="Prince"/>
        <s v="Radke"/>
        <s v="Reed"/>
        <s v="Rivas"/>
        <s v="Rogers"/>
        <s v="Romero"/>
        <s v="Santana"/>
        <s v="Alomar Jr"/>
        <s v="Buehrle"/>
        <s v="Colon"/>
        <s v="Crede"/>
        <s v="Daubach"/>
        <s v="Garland"/>
        <s v="Glover"/>
        <s v="Gordon"/>
        <s v="Graffanino"/>
        <s v="Jimenez"/>
        <s v="Koch"/>
        <s v="Konerko"/>
        <s v="Loaiza"/>
        <s v="Marte"/>
        <s v="Olivo"/>
        <s v="Paul"/>
        <s v="Rios"/>
        <s v="Rowand"/>
        <s v="Thomas"/>
        <s v="Wright"/>
        <s v="Wunsch"/>
        <s v="Bernero"/>
        <s v="Bocachica"/>
        <s v="Bonderman"/>
        <s v="Cornejo"/>
        <s v="German"/>
        <s v="Halter"/>
        <s v="Higginson"/>
        <s v="Infante"/>
        <s v="Inge"/>
        <s v="Kingsale"/>
        <s v="Knotts"/>
        <s v="Ledezma"/>
        <s v="Maroth"/>
        <s v="Munson"/>
        <s v="Palmer"/>
        <s v="Paquette"/>
        <s v="Patterson"/>
        <s v="Pena"/>
        <s v="Roney"/>
        <s v="Sparks"/>
        <s v="Spurling"/>
        <s v="Walbeck"/>
        <s v="Young"/>
        <s v="Bloomquist"/>
        <s v="Boone"/>
        <s v="Borders"/>
        <s v="Cameron"/>
        <s v="Carrara"/>
        <s v="Cirillo"/>
        <s v="Colbrunn"/>
        <s v="Franklin"/>
        <s v="Guillen"/>
        <s v="Hasegawa"/>
        <s v="Mabry"/>
        <s v="Mateo"/>
        <s v="McLemore"/>
        <s v="Meche"/>
        <s v="Moyer"/>
        <s v="Nelson"/>
        <s v="Olerud"/>
        <s v="Pineiro"/>
        <s v="Rhodes"/>
        <s v="Sasaki"/>
        <s v="Snelling"/>
        <s v="Suzuki"/>
        <s v="Winn"/>
        <s v="Bowie"/>
        <s v="Bradford"/>
        <s v="Byrnes"/>
        <s v="Chavez"/>
        <s v="Durazo"/>
        <s v="Dye"/>
        <s v="Ellis"/>
        <s v="Fikac"/>
        <s v="Foulke"/>
        <s v="Gant"/>
        <s v="Halama"/>
        <s v="Hatteberg"/>
        <s v="Lilly"/>
        <s v="Long"/>
        <s v="Mecir"/>
        <s v="Menechino"/>
        <s v="Mulder"/>
        <s v="Neu"/>
        <s v="Piatt"/>
        <s v="Rincon"/>
        <s v="Singleton"/>
        <s v="Tejada"/>
        <s v="Zito"/>
        <s v="Blalock"/>
        <s v="Clark"/>
        <s v="Cordero"/>
        <s v="Diaz"/>
        <s v="Everett"/>
        <s v="Fultz"/>
        <s v="Glanville"/>
        <s v="Greene"/>
        <s v="Greer"/>
        <s v="Kreuter"/>
        <s v="Lamb"/>
        <s v="Lewis"/>
        <s v="Mench"/>
        <s v="Nitkowski"/>
        <s v="Palmeiro"/>
        <s v="Park"/>
        <s v="Perry"/>
        <s v="Powell"/>
        <s v="Sierra"/>
        <s v="Teixeira"/>
        <s v="Thomson"/>
        <s v="Urbina"/>
        <s v="Valdes"/>
        <s v="Van Poppel"/>
        <s v="Yan"/>
        <s v="Zimmerman"/>
        <m/>
      </sharedItems>
    </cacheField>
    <cacheField name=" " numFmtId="0">
      <sharedItems containsBlank="1">
        <s v="Juan"/>
        <s v="Jason"/>
        <s v="Roger"/>
        <s v="Jose"/>
        <s v="John"/>
        <s v="Chris"/>
        <s v="Sterling"/>
        <s v="Derek"/>
        <s v="Nick"/>
        <s v="Steve"/>
        <s v="Jon"/>
        <s v="Hideki"/>
        <s v="Raul"/>
        <s v="Mike"/>
        <s v="Antonio"/>
        <s v="Andy"/>
        <s v="Jorge"/>
        <s v="Mariano"/>
        <s v="Alfonso"/>
        <s v="Bubba"/>
        <s v="Robin"/>
        <s v="Jeff"/>
        <s v="David"/>
        <s v="Bernie"/>
        <s v="Enrique"/>
        <s v="Todd"/>
        <s v="Garret"/>
        <s v="Kevin"/>
        <s v="Mickey"/>
        <s v="Brendan"/>
        <s v="Darin"/>
        <s v="Brad"/>
        <s v="Benji"/>
        <s v="Troy"/>
        <s v="Adam"/>
        <s v="Benjie"/>
        <s v="Ramon"/>
        <s v="Eric"/>
        <s v="Julio"/>
        <s v="Francisco"/>
        <s v="Tim"/>
        <s v="Scott"/>
        <s v="Aaron"/>
        <s v="Scot"/>
        <s v="Jarrod"/>
        <s v="Ben"/>
        <s v="Matt"/>
        <s v="Shawn"/>
        <s v="Johnny"/>
        <s v="Alan"/>
        <s v="Casey"/>
        <s v="Chad"/>
        <s v="Nomar"/>
        <s v="Jeremy"/>
        <s v="Dicky"/>
        <s v="Shea"/>
        <s v="Bobby"/>
        <s v="Damian"/>
        <s v="Brandon"/>
        <s v="Pedro"/>
        <s v="Ramiro"/>
        <s v="Doug"/>
        <s v="Bill"/>
        <s v="Trot"/>
        <s v="Robert"/>
        <s v="Manny"/>
        <s v="Brian"/>
        <s v="Danys"/>
        <s v="Josh"/>
        <s v="Milton"/>
        <s v="Benjamin"/>
        <s v="Ellis"/>
        <s v="Karim"/>
        <s v="Ricky"/>
        <s v="Travis"/>
        <s v="Cliff"/>
        <s v="Terry"/>
        <s v="Ricardo"/>
        <s v="CC"/>
        <s v="Carl"/>
        <s v="Shane"/>
        <s v="Billy"/>
        <s v="Omar"/>
        <s v="Jake"/>
        <s v="Bob"/>
        <s v="Mark"/>
        <s v="Dave"/>
        <s v="Frank"/>
        <s v="Carlos"/>
        <s v="Kelvim"/>
        <s v="Roy"/>
        <s v="Ken"/>
        <s v="Orlando"/>
        <s v="Cory"/>
        <s v="Aquilino"/>
        <s v="Trever"/>
        <s v="Greg"/>
        <s v="Shannon"/>
        <s v="Tanyon"/>
        <s v="Pete"/>
        <s v="Vernon"/>
        <s v="Jayson"/>
        <s v="Tom"/>
        <s v="Tony"/>
        <s v="Rick"/>
        <s v="Erik"/>
        <s v="Albert"/>
        <s v="Marty"/>
        <s v="Deivi"/>
        <s v="Brook"/>
        <s v="Jay"/>
        <s v="Geronimo"/>
        <s v="Buddy"/>
        <s v="Jerry"/>
        <s v="Pat"/>
        <s v="Kerry"/>
        <s v="Rodrigo"/>
        <s v="Gary"/>
        <s v="Melvin"/>
        <s v="Sidney"/>
        <s v="Willis"/>
        <s v="BJ"/>
        <s v="Brent"/>
        <s v="Marlon"/>
        <s v="Rocco"/>
        <s v="Lance"/>
        <s v="Jesus"/>
        <s v="Toby"/>
        <s v="Aubrey"/>
        <s v="Joe"/>
        <s v="Al"/>
        <s v="Seth"/>
        <s v="Rey"/>
        <s v="Jim"/>
        <s v="Javier"/>
        <s v="Victor"/>
        <s v="Miguel"/>
        <s v="Grandon"/>
        <s v="Angel"/>
        <s v="Dermal"/>
        <s v="Ryan"/>
        <s v="DJ"/>
        <s v="Runelvys"/>
        <s v="Rontrez"/>
        <s v="Albie"/>
        <s v="Mendy"/>
        <s v="Darrell"/>
        <s v="Desi"/>
        <s v="Michael"/>
        <s v="Kris"/>
        <s v="Eddie"/>
        <s v="Cristian"/>
        <s v="Latroy"/>
        <s v="Denny"/>
        <s v="Torii"/>
        <s v="Jacque"/>
        <s v="Corey"/>
        <s v="Kyle"/>
        <s v="Dustan"/>
        <s v="AJ"/>
        <s v="Luis"/>
        <s v="Kenny"/>
        <s v="JC"/>
        <s v="Johan"/>
        <s v="Sandy"/>
        <s v="Bartolo"/>
        <s v="D'angelo"/>
        <s v="Paul"/>
        <s v="Esteban"/>
        <s v="Damaso"/>
        <s v="Magglio"/>
        <s v="Armando"/>
        <s v="Ribk"/>
        <s v="Danny"/>
        <s v="Kelly"/>
        <s v="Hiram"/>
        <s v="Nate"/>
        <s v="Franklyn"/>
        <s v="Eugene"/>
        <s v="Wilfredo"/>
        <s v="Dean"/>
        <s v="Craig"/>
        <s v="Jamie"/>
        <s v="Dmitri"/>
        <s v="Willie"/>
        <s v="Bret"/>
        <s v="Giovanni"/>
        <s v="Freddy"/>
        <s v="Shigetoshi"/>
        <s v="Edgar"/>
        <s v="Gil"/>
        <s v="Joel"/>
        <s v="Arthur"/>
        <s v="Kazuhiro"/>
        <s v="Ichiro"/>
        <s v="Dan"/>
        <s v="Randy"/>
        <s v="Micah"/>
        <s v="Erubiel"/>
        <s v="Jermaine"/>
        <s v="Keith"/>
        <s v="Ron"/>
        <s v="Mark L"/>
        <s v="Ted"/>
        <s v="Terrence"/>
        <s v="Barry"/>
        <s v="Hank"/>
        <s v="Einar"/>
        <s v="Reynaldo"/>
        <s v="Rusty"/>
        <s v="Colby"/>
        <s v="CJ"/>
        <s v="Rafael"/>
        <s v="Chan Ho"/>
        <s v="Herbert"/>
        <s v="Alex"/>
        <s v="Ruben"/>
        <s v="Ugueth"/>
        <s v="Ismael"/>
        <s v="Mike B"/>
        <m/>
      </sharedItems>
    </cacheField>
    <cacheField name="Salary" numFmtId="3">
      <sharedItems containsString="0" containsBlank="1" containsNumber="1">
        <n v="900000.0"/>
        <n v="300000.0"/>
        <n v="1.01E7"/>
        <n v="5500000.0"/>
        <n v="750000.0"/>
        <n v="1.1428571E7"/>
        <n v="2200000.0"/>
        <n v="6000000.0"/>
        <n v="1.56E7"/>
        <n v="364100.0"/>
        <n v="5000000.0"/>
        <n v="400000.0"/>
        <n v="550000.0"/>
        <n v="1.3E7"/>
        <n v="1.2E7"/>
        <n v="2400000.0"/>
        <n v="1.15E7"/>
        <n v="8000000.0"/>
        <n v="1.05E7"/>
        <n v="800000.0"/>
        <n v="2500000.0"/>
        <n v="4150000.0"/>
        <n v="3250000.0"/>
        <n v="1.2357143E7"/>
        <n v="700000.0"/>
        <n v="1500000.0"/>
        <n v="5350000.0"/>
        <n v="302500.0"/>
        <n v="325000.0"/>
        <n v="425000.0"/>
        <n v="7250000.0"/>
        <n v="1000000.0"/>
        <n v="725000.0"/>
        <n v="2270000.0"/>
        <n v="315000.0"/>
        <n v="1425000.0"/>
        <n v="320000.0"/>
        <n v="2266667.0"/>
        <n v="925000.0"/>
        <n v="7833333.0"/>
        <n v="312500.0"/>
        <n v="9900000.0"/>
        <n v="8166667.0"/>
        <n v="305000.0"/>
        <n v="4250000.0"/>
        <n v="3875000.0"/>
        <n v="375000.0"/>
        <n v="337500.0"/>
        <n v="7500000.0"/>
        <n v="3000000.0"/>
        <n v="324500.0"/>
        <n v="500000.0"/>
        <n v="1.1E7"/>
        <n v="2000000.0"/>
        <n v="407500.0"/>
        <n v="1700000.0"/>
        <n v="625000.0"/>
        <n v="3625000.0"/>
        <n v="309500.0"/>
        <n v="1.55E7"/>
        <n v="2900000.0"/>
        <n v="805000.0"/>
        <n v="2100000.0"/>
        <n v="4000000.0"/>
        <n v="1250000.0"/>
        <n v="2.0E7"/>
        <n v="1850000.0"/>
        <n v="4700000.0"/>
        <n v="3450000.0"/>
        <n v="5125000.0"/>
        <n v="302100.0"/>
        <n v="330000.0"/>
        <n v="314300.0"/>
        <n v="303000.0"/>
        <n v="7166667.0"/>
        <n v="301100.0"/>
        <n v="3916667.0"/>
        <n v="302200.0"/>
        <n v="6750000.0"/>
        <n v="300900.0"/>
        <n v="314400.0"/>
        <n v="307500.0"/>
        <n v="314000.0"/>
        <n v="302400.0"/>
        <n v="1100000.0"/>
        <n v="303200.0"/>
        <n v="600000.0"/>
        <n v="305500.0"/>
        <n v="2600000.0"/>
        <n v="1.87E7"/>
        <n v="3900000.0"/>
        <n v="310000.0"/>
        <n v="3825000.0"/>
        <n v="302000.0"/>
        <n v="313000.0"/>
        <n v="350000.0"/>
        <n v="845000.0"/>
        <n v="6200000.0"/>
        <n v="520000.0"/>
        <n v="316000.0"/>
        <n v="775000.0"/>
        <n v="6400000.0"/>
        <n v="3100000.0"/>
        <n v="7030000.0"/>
        <n v="3500000.0"/>
        <n v="1550000.0"/>
        <n v="1200000.0"/>
        <n v="1725000.0"/>
        <n v="762500.0"/>
        <n v="7000000.0"/>
        <n v="6500000.0"/>
        <n v="304000.0"/>
        <n v="304500.0"/>
        <n v="303500.0"/>
        <n v="301000.0"/>
        <n v="450000.0"/>
        <n v="2750000.0"/>
        <n v="4500000.0"/>
        <n v="311000.0"/>
        <n v="2700000.0"/>
        <n v="2525000.0"/>
        <n v="4750000.0"/>
        <n v="3400000.0"/>
        <n v="1750000.0"/>
        <n v="365000.0"/>
        <n v="8750000.0"/>
        <n v="340000.0"/>
        <n v="335000.0"/>
        <n v="445000.0"/>
        <n v="8250000.0"/>
        <n v="1400000.0"/>
        <n v="675000.0"/>
        <n v="345000.0"/>
        <n v="6250000.0"/>
        <n v="4200000.0"/>
        <n v="9000000.0"/>
        <n v="575000.0"/>
        <n v="3200000.0"/>
        <n v="2150000.0"/>
        <n v="1.185E7"/>
        <n v="309000.0"/>
        <n v="8500000.0"/>
        <n v="2625000.0"/>
        <n v="307000.0"/>
        <n v="360000.0"/>
        <n v="7416667.0"/>
        <n v="6725000.0"/>
        <n v="6875000.0"/>
        <n v="1800000.0"/>
        <n v="3150000.0"/>
        <n v="3983333.0"/>
        <n v="7700000.0"/>
        <n v="440000.0"/>
        <n v="4666667.0"/>
        <n v="3300000.0"/>
        <n v="331000.0"/>
        <n v="3675000.0"/>
        <n v="1065000.0"/>
        <n v="1.1666667E7"/>
        <n v="1887500.0"/>
        <n v="2175000.0"/>
        <n v="3216667.0"/>
        <n v="334500.0"/>
        <n v="2650000.0"/>
        <n v="322000.0"/>
        <n v="1837500.0"/>
        <n v="9150000.0"/>
        <n v="327500.0"/>
        <n v="1300000.0"/>
        <n v="2.2E7"/>
        <n v="415000.0"/>
        <n v="3366667.0"/>
        <n v="4285999.648148148"/>
        <m/>
        <n v="4042500.0"/>
      </sharedItems>
    </cacheField>
    <cacheField name="Position" numFmtId="0">
      <sharedItems containsBlank="1">
        <s v="Pitcher"/>
        <s v="Catcher"/>
        <s v="First Baseman"/>
        <s v="Shortstop"/>
        <s v="Outfielder"/>
        <s v="Second Baseman"/>
        <s v="Third Baseman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SFO routes"/>
  </cacheSource>
  <cacheFields>
    <cacheField name="Airline" numFmtId="0">
      <sharedItems containsBlank="1">
        <s v="EI"/>
        <s v="AM"/>
        <s v="AC"/>
        <s v="CA"/>
        <s v="AF"/>
        <s v="AI"/>
        <s v="NZ"/>
        <s v="FL"/>
        <s v="AS"/>
        <s v="AZ"/>
        <s v="NH"/>
        <s v="AA"/>
        <s v="OZ"/>
        <s v="AV"/>
        <s v="BA"/>
        <s v="CX"/>
        <s v="US"/>
        <s v="CI"/>
        <s v="MU"/>
        <s v="DL"/>
        <s v="EK"/>
        <s v="BR"/>
        <s v="AY"/>
        <s v="F9"/>
        <s v="HA"/>
        <s v="IB"/>
        <s v="JL"/>
        <s v="B6"/>
        <s v="KL"/>
        <s v="KE"/>
        <s v="LH"/>
        <s v="PR"/>
        <s v="SK"/>
        <s v="SQ"/>
        <s v="WN"/>
        <s v="SY"/>
        <s v="LX"/>
        <s v="UN"/>
        <s v="UA"/>
        <s v="VX"/>
        <s v="VS"/>
        <s v="WS"/>
        <m/>
      </sharedItems>
    </cacheField>
    <cacheField name="Source" numFmtId="0">
      <sharedItems containsBlank="1">
        <s v="SFO"/>
        <m/>
      </sharedItems>
    </cacheField>
    <cacheField name="Destination" numFmtId="0">
      <sharedItems containsBlank="1">
        <s v="DUB"/>
        <s v="ATL"/>
        <s v="BJX"/>
        <s v="GDL"/>
        <s v="MEX"/>
        <s v="MLM"/>
        <s v="PVR"/>
        <s v="SJD"/>
        <s v="YEG"/>
        <s v="YUL"/>
        <s v="YVR"/>
        <s v="YYC"/>
        <s v="YYJ"/>
        <s v="YYZ"/>
        <s v="PEK"/>
        <s v="PVG"/>
        <s v="CDG"/>
        <s v="HNL"/>
        <s v="HKG"/>
        <s v="ICN"/>
        <s v="AKL"/>
        <s v="FRA"/>
        <s v="LHR"/>
        <s v="SYD"/>
        <s v="DEN"/>
        <s v="MDW"/>
        <s v="MKE"/>
        <s v="ORF"/>
        <s v="DFW"/>
        <s v="JFK"/>
        <s v="LAX"/>
        <s v="MIA"/>
        <s v="ORD"/>
        <s v="PDX"/>
        <s v="PSP"/>
        <s v="SEA"/>
        <s v="KIX"/>
        <s v="NRT"/>
        <s v="CLT"/>
        <s v="HND"/>
        <s v="PHL"/>
        <s v="PHX"/>
        <s v="SAL"/>
        <s v="TPE"/>
        <s v="AMS"/>
        <s v="CVG"/>
        <s v="DTW"/>
        <s v="MSP"/>
        <s v="SLC"/>
        <s v="DXB"/>
        <s v="LAS"/>
        <s v="AUS"/>
        <s v="BOS"/>
        <s v="FLL"/>
        <s v="LGB"/>
        <s v="MUC"/>
        <s v="MNL"/>
        <s v="CPH"/>
        <s v="SAN"/>
        <s v="SNA"/>
        <s v="ZRH"/>
        <s v="ABQ"/>
        <s v="ACV"/>
        <s v="BFL"/>
        <s v="BOI"/>
        <s v="BUR"/>
        <s v="BWI"/>
        <s v="CEC"/>
        <s v="CIC"/>
        <s v="CLE"/>
        <s v="COS"/>
        <s v="CUN"/>
        <s v="DCA"/>
        <s v="EUG"/>
        <s v="EWR"/>
        <s v="FAT"/>
        <s v="IAD"/>
        <s v="IAH"/>
        <s v="IND"/>
        <s v="KOA"/>
        <s v="LIH"/>
        <s v="LMT"/>
        <s v="MCI"/>
        <s v="MCO"/>
        <s v="MFR"/>
        <s v="MOD"/>
        <s v="MRY"/>
        <s v="MSY"/>
        <s v="OGG"/>
        <s v="OKC"/>
        <s v="ONT"/>
        <s v="OTH"/>
        <s v="PIT"/>
        <s v="PSC"/>
        <s v="RDD"/>
        <s v="RDM"/>
        <s v="RDU"/>
        <s v="RNO"/>
        <s v="SAT"/>
        <s v="SBA"/>
        <s v="SBP"/>
        <s v="SMF"/>
        <s v="STL"/>
        <s v="TUS"/>
        <m/>
      </sharedItems>
    </cacheField>
    <cacheField name="Airline Name" numFmtId="0">
      <sharedItems containsBlank="1">
        <s v="Aer Lingus"/>
        <s v="Aeromexico"/>
        <s v="Air Canada"/>
        <s v="Air China"/>
        <s v="Air France"/>
        <s v="Air India"/>
        <s v="Air New Zealand"/>
        <s v="AirTran Airways"/>
        <s v="Alaska Airlines/Horizon Air"/>
        <s v="Alitalia"/>
        <s v="All Nippon Airways"/>
        <s v="American Airlines"/>
        <s v="Asiana Airlines"/>
        <s v="Avianca"/>
        <s v="British Airways"/>
        <s v="Cathay Pacific"/>
        <s v="Chautauqua Airlines (US Airways Express)"/>
        <s v="China Airlines"/>
        <s v="China Eastern Air"/>
        <s v="Delta"/>
        <s v="Emirates"/>
        <s v="EVA Air"/>
        <s v="Finnair"/>
        <s v="Frontier Airlines"/>
        <s v="Hawaiian Airlines"/>
        <s v="Iberia"/>
        <s v="Japan Airlines"/>
        <s v="JetBlue"/>
        <s v="KLM Royal Dutch Airlines"/>
        <s v="Korean Air"/>
        <s v="Lufthansa"/>
        <s v="Philippine Airlines"/>
        <s v="SAS"/>
        <s v="Singapore Airlines"/>
        <s v="Southwest Airlines"/>
        <s v="Sun Country Airlines"/>
        <s v="Swiss International Airlines"/>
        <s v="Transaero"/>
        <s v="United Airlines"/>
        <s v="Virgin America"/>
        <s v="Virgin Atlantic"/>
        <s v="WestJet"/>
        <m/>
      </sharedItems>
    </cacheField>
    <cacheField name="Destination Airport Name" numFmtId="0">
      <sharedItems containsBlank="1">
        <s v="Dublin International Airport"/>
        <s v="Atlanta International Airport"/>
        <s v="De Guanajuato International Airport"/>
        <s v="Don Miguel Hidalgo International Airport"/>
        <s v="Benito Juarez International Airport"/>
        <s v="Mujica International Airport"/>
        <s v="Lic Gustavo Diaz Ordaz International Air"/>
        <s v="Los Cabos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Beijing Capital International Airport"/>
        <s v="Pudong Airport"/>
        <s v="Charles De Gaulle International Airport"/>
        <s v="Honolulu International Airport"/>
        <s v="Hong Kong International Airport"/>
        <s v="Incheon International Airport"/>
        <s v="Auckland International Airport"/>
        <s v="Frankfurt International Airport"/>
        <s v="London Heathrow Airport"/>
        <s v="Kingsford Smith International Airport"/>
        <s v="Denver International Airport"/>
        <s v="Chicago Midway Airport"/>
        <s v="General Mitchell International Airport"/>
        <s v="Norfolk International Airport"/>
        <s v="Dallas/Fort Worth International Airport"/>
        <s v="John F. Kennedy International Airport"/>
        <s v="Los Angeles International Airport"/>
        <s v="Miami International Airport"/>
        <s v="Chicago O'hare International Airport"/>
        <s v="Portland International Airport"/>
        <s v="Palm Springs International Airport"/>
        <s v="Seattle/Tacoma International Airport"/>
        <s v="Kansai International Airport"/>
        <s v="Narita International Airport"/>
        <s v="Charlotte/Douglas International Airport"/>
        <s v="Henderson Executive Airport"/>
        <s v="Philadelphia International Airport"/>
        <s v="Phoenix Sky Harbor International Airport"/>
        <s v="Comalapa International Airport"/>
        <s v="Chiang Kai-Shek International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ai International Airport"/>
        <s v="Mccarran International Airport"/>
        <s v="Austin-Bergstrom International Airport"/>
        <s v="Boston Logan International Airport"/>
        <s v="Fort Lauderdale Hollywood International Airport"/>
        <s v="Long Beach Airport"/>
        <s v="Franz Josef Strauss International Airport"/>
        <s v="Ninoy Aquino International Airport"/>
        <s v="Kastrup International Airport"/>
        <s v="San Diego International Airport"/>
        <s v="John Wayne Airport"/>
        <s v="Zurich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Antonio International Airport"/>
        <s v="Santa Barbara Airport"/>
        <s v="San Luis County Regional Airport"/>
        <s v="Sacramento International Airport"/>
        <s v="Lambert-St. Louis International Airport"/>
        <s v="Tucson International Airport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J18" firstHeaderRow="0" firstDataRow="1" firstDataCol="1"/>
  <pivotFields>
    <pivotField name="Team" axis="axisRow" compact="0" outline="0" multipleItemSelectionAllowed="1" showAll="0" sortType="ascending">
      <items>
        <item x="14"/>
        <item x="1"/>
        <item x="5"/>
        <item x="2"/>
        <item x="9"/>
        <item x="3"/>
        <item x="10"/>
        <item x="7"/>
        <item x="8"/>
        <item x="0"/>
        <item x="12"/>
        <item x="11"/>
        <item x="6"/>
        <item x="13"/>
        <item x="4"/>
        <item t="default"/>
      </items>
    </pivotField>
    <pivotField name="Play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Salar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Position" axis="axisCol" compact="0" outline="0" multipleItemSelectionAllowed="1" showAll="0" sortType="ascending">
      <items>
        <item x="7"/>
        <item x="1"/>
        <item x="2"/>
        <item x="4"/>
        <item x="0"/>
        <item x="5"/>
        <item x="3"/>
        <item x="6"/>
        <item t="default"/>
      </items>
    </pivotField>
  </pivotFields>
  <rowFields>
    <field x="0"/>
  </rowFields>
  <colFields>
    <field x="4"/>
  </colFields>
  <dataFields>
    <dataField name="COUNTA of Player" fld="1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B45" firstHeaderRow="0" firstDataRow="1" firstDataCol="0"/>
  <pivotFields>
    <pivotField name="Air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ource" compact="0" outline="0" multipleItemSelectionAllowed="1" showAll="0">
      <items>
        <item x="0"/>
        <item x="1"/>
        <item t="default"/>
      </items>
    </pivotField>
    <pivotField name="Desti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Airline Name" axis="axisRow" compact="0" outline="0" multipleItemSelectionAllowed="1" showAll="0" sortType="ascending">
      <items>
        <item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estination Airpor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3"/>
  </rowFields>
  <dataFields>
    <dataField name="COUNTA of Destination Airport Name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://www.airlineandairportlinks.com/frameset_linecode.html" TargetMode="External"/><Relationship Id="rId3" Type="http://schemas.openxmlformats.org/officeDocument/2006/relationships/hyperlink" Target="https://openflights.org/data.html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4.0"/>
    <col customWidth="1" min="7" max="7" width="24.63"/>
    <col customWidth="1" min="8" max="8" width="4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2">
        <v>900000.0</v>
      </c>
      <c r="E2" s="1" t="s">
        <v>11</v>
      </c>
      <c r="F2" s="3">
        <f>COUNTIF(E:E,"=Pitcher")</f>
        <v>180</v>
      </c>
      <c r="G2" s="3">
        <f>countif(D:D,"&gt;10000000")</f>
        <v>20</v>
      </c>
      <c r="H2" s="3">
        <f>SUMIF(D:D,"&gt;10000000")</f>
        <v>268702381</v>
      </c>
    </row>
    <row r="3">
      <c r="A3" s="1" t="s">
        <v>8</v>
      </c>
      <c r="B3" s="1" t="s">
        <v>12</v>
      </c>
      <c r="C3" s="1" t="s">
        <v>13</v>
      </c>
      <c r="D3" s="2">
        <v>300000.0</v>
      </c>
      <c r="E3" s="1" t="s">
        <v>11</v>
      </c>
    </row>
    <row r="4">
      <c r="A4" s="1" t="s">
        <v>8</v>
      </c>
      <c r="B4" s="1" t="s">
        <v>14</v>
      </c>
      <c r="C4" s="1" t="s">
        <v>15</v>
      </c>
      <c r="D4" s="2">
        <v>1.01E7</v>
      </c>
      <c r="E4" s="1" t="s">
        <v>11</v>
      </c>
    </row>
    <row r="5">
      <c r="A5" s="1" t="s">
        <v>8</v>
      </c>
      <c r="B5" s="1" t="s">
        <v>16</v>
      </c>
      <c r="C5" s="1" t="s">
        <v>17</v>
      </c>
      <c r="D5" s="2">
        <v>5500000.0</v>
      </c>
      <c r="E5" s="1" t="s">
        <v>11</v>
      </c>
    </row>
    <row r="6">
      <c r="A6" s="1" t="s">
        <v>8</v>
      </c>
      <c r="B6" s="1" t="s">
        <v>18</v>
      </c>
      <c r="C6" s="1" t="s">
        <v>19</v>
      </c>
      <c r="D6" s="2">
        <v>750000.0</v>
      </c>
      <c r="E6" s="1" t="s">
        <v>20</v>
      </c>
    </row>
    <row r="7">
      <c r="A7" s="1" t="s">
        <v>8</v>
      </c>
      <c r="B7" s="1" t="s">
        <v>21</v>
      </c>
      <c r="C7" s="1" t="s">
        <v>13</v>
      </c>
      <c r="D7" s="2">
        <v>1.1428571E7</v>
      </c>
      <c r="E7" s="1" t="s">
        <v>22</v>
      </c>
    </row>
    <row r="8">
      <c r="A8" s="1" t="s">
        <v>8</v>
      </c>
      <c r="B8" s="1" t="s">
        <v>23</v>
      </c>
      <c r="C8" s="1" t="s">
        <v>24</v>
      </c>
      <c r="D8" s="2">
        <v>2200000.0</v>
      </c>
      <c r="E8" s="1" t="s">
        <v>11</v>
      </c>
    </row>
    <row r="9">
      <c r="A9" s="1" t="s">
        <v>8</v>
      </c>
      <c r="B9" s="1" t="s">
        <v>25</v>
      </c>
      <c r="C9" s="1" t="s">
        <v>26</v>
      </c>
      <c r="D9" s="2">
        <v>6000000.0</v>
      </c>
      <c r="E9" s="1" t="s">
        <v>11</v>
      </c>
    </row>
    <row r="10">
      <c r="A10" s="1" t="s">
        <v>8</v>
      </c>
      <c r="B10" s="1" t="s">
        <v>27</v>
      </c>
      <c r="C10" s="1" t="s">
        <v>28</v>
      </c>
      <c r="D10" s="2">
        <v>1.56E7</v>
      </c>
      <c r="E10" s="1" t="s">
        <v>29</v>
      </c>
    </row>
    <row r="11">
      <c r="A11" s="1" t="s">
        <v>8</v>
      </c>
      <c r="B11" s="1" t="s">
        <v>30</v>
      </c>
      <c r="C11" s="1" t="s">
        <v>31</v>
      </c>
      <c r="D11" s="2">
        <v>364100.0</v>
      </c>
      <c r="E11" s="1" t="s">
        <v>22</v>
      </c>
    </row>
    <row r="12">
      <c r="A12" s="1" t="s">
        <v>8</v>
      </c>
      <c r="B12" s="1" t="s">
        <v>32</v>
      </c>
      <c r="C12" s="1" t="s">
        <v>33</v>
      </c>
      <c r="D12" s="2">
        <v>5000000.0</v>
      </c>
      <c r="E12" s="1" t="s">
        <v>11</v>
      </c>
    </row>
    <row r="13">
      <c r="A13" s="1" t="s">
        <v>8</v>
      </c>
      <c r="B13" s="1" t="s">
        <v>34</v>
      </c>
      <c r="C13" s="1" t="s">
        <v>24</v>
      </c>
      <c r="D13" s="2">
        <v>400000.0</v>
      </c>
      <c r="E13" s="1" t="s">
        <v>35</v>
      </c>
    </row>
    <row r="14">
      <c r="A14" s="1" t="s">
        <v>8</v>
      </c>
      <c r="B14" s="1" t="s">
        <v>36</v>
      </c>
      <c r="C14" s="1" t="s">
        <v>37</v>
      </c>
      <c r="D14" s="2">
        <v>550000.0</v>
      </c>
      <c r="E14" s="1" t="s">
        <v>11</v>
      </c>
    </row>
    <row r="15">
      <c r="A15" s="1" t="s">
        <v>8</v>
      </c>
      <c r="B15" s="1" t="s">
        <v>38</v>
      </c>
      <c r="C15" s="1" t="s">
        <v>39</v>
      </c>
      <c r="D15" s="2">
        <v>6000000.0</v>
      </c>
      <c r="E15" s="1" t="s">
        <v>35</v>
      </c>
    </row>
    <row r="16">
      <c r="A16" s="1" t="s">
        <v>8</v>
      </c>
      <c r="B16" s="1" t="s">
        <v>40</v>
      </c>
      <c r="C16" s="1" t="s">
        <v>41</v>
      </c>
      <c r="D16" s="2">
        <v>1.3E7</v>
      </c>
      <c r="E16" s="1" t="s">
        <v>35</v>
      </c>
    </row>
    <row r="17">
      <c r="A17" s="1" t="s">
        <v>8</v>
      </c>
      <c r="B17" s="1" t="s">
        <v>42</v>
      </c>
      <c r="C17" s="1" t="s">
        <v>43</v>
      </c>
      <c r="D17" s="2">
        <v>1.2E7</v>
      </c>
      <c r="E17" s="1" t="s">
        <v>11</v>
      </c>
    </row>
    <row r="18">
      <c r="A18" s="1" t="s">
        <v>8</v>
      </c>
      <c r="B18" s="1" t="s">
        <v>44</v>
      </c>
      <c r="C18" s="1" t="s">
        <v>45</v>
      </c>
      <c r="D18" s="2">
        <v>2400000.0</v>
      </c>
      <c r="E18" s="1" t="s">
        <v>11</v>
      </c>
    </row>
    <row r="19">
      <c r="A19" s="1" t="s">
        <v>8</v>
      </c>
      <c r="B19" s="1" t="s">
        <v>46</v>
      </c>
      <c r="C19" s="1" t="s">
        <v>47</v>
      </c>
      <c r="D19" s="2">
        <v>1.15E7</v>
      </c>
      <c r="E19" s="1" t="s">
        <v>11</v>
      </c>
    </row>
    <row r="20">
      <c r="A20" s="1" t="s">
        <v>8</v>
      </c>
      <c r="B20" s="1" t="s">
        <v>48</v>
      </c>
      <c r="C20" s="1" t="s">
        <v>49</v>
      </c>
      <c r="D20" s="2">
        <v>8000000.0</v>
      </c>
      <c r="E20" s="1" t="s">
        <v>20</v>
      </c>
    </row>
    <row r="21">
      <c r="A21" s="1" t="s">
        <v>8</v>
      </c>
      <c r="B21" s="1" t="s">
        <v>50</v>
      </c>
      <c r="C21" s="1" t="s">
        <v>51</v>
      </c>
      <c r="D21" s="2">
        <v>1.05E7</v>
      </c>
      <c r="E21" s="1" t="s">
        <v>11</v>
      </c>
    </row>
    <row r="22">
      <c r="A22" s="1" t="s">
        <v>8</v>
      </c>
      <c r="B22" s="1" t="s">
        <v>52</v>
      </c>
      <c r="C22" s="1" t="s">
        <v>53</v>
      </c>
      <c r="D22" s="2">
        <v>800000.0</v>
      </c>
      <c r="E22" s="1" t="s">
        <v>54</v>
      </c>
    </row>
    <row r="23">
      <c r="A23" s="1" t="s">
        <v>8</v>
      </c>
      <c r="B23" s="1" t="s">
        <v>55</v>
      </c>
      <c r="C23" s="1" t="s">
        <v>56</v>
      </c>
      <c r="D23" s="2">
        <v>2500000.0</v>
      </c>
      <c r="E23" s="1" t="s">
        <v>35</v>
      </c>
    </row>
    <row r="24">
      <c r="A24" s="1" t="s">
        <v>8</v>
      </c>
      <c r="B24" s="1" t="s">
        <v>57</v>
      </c>
      <c r="C24" s="1" t="s">
        <v>58</v>
      </c>
      <c r="D24" s="2">
        <v>5000000.0</v>
      </c>
      <c r="E24" s="1" t="s">
        <v>59</v>
      </c>
    </row>
    <row r="25">
      <c r="A25" s="1" t="s">
        <v>8</v>
      </c>
      <c r="B25" s="1" t="s">
        <v>60</v>
      </c>
      <c r="C25" s="1" t="s">
        <v>61</v>
      </c>
      <c r="D25" s="2">
        <v>4150000.0</v>
      </c>
      <c r="E25" s="1" t="s">
        <v>11</v>
      </c>
    </row>
    <row r="26">
      <c r="A26" s="1" t="s">
        <v>8</v>
      </c>
      <c r="B26" s="1" t="s">
        <v>62</v>
      </c>
      <c r="C26" s="1" t="s">
        <v>63</v>
      </c>
      <c r="D26" s="2">
        <v>3250000.0</v>
      </c>
      <c r="E26" s="1" t="s">
        <v>11</v>
      </c>
    </row>
    <row r="27">
      <c r="A27" s="1" t="s">
        <v>8</v>
      </c>
      <c r="B27" s="1" t="s">
        <v>64</v>
      </c>
      <c r="C27" s="1" t="s">
        <v>65</v>
      </c>
      <c r="D27" s="2">
        <v>1.2357143E7</v>
      </c>
      <c r="E27" s="1" t="s">
        <v>35</v>
      </c>
    </row>
    <row r="28">
      <c r="A28" s="1" t="s">
        <v>8</v>
      </c>
      <c r="B28" s="1" t="s">
        <v>66</v>
      </c>
      <c r="C28" s="1" t="s">
        <v>67</v>
      </c>
      <c r="D28" s="2">
        <v>700000.0</v>
      </c>
      <c r="E28" s="1" t="s">
        <v>29</v>
      </c>
    </row>
    <row r="29">
      <c r="A29" s="1" t="s">
        <v>8</v>
      </c>
      <c r="B29" s="1" t="s">
        <v>68</v>
      </c>
      <c r="C29" s="1" t="s">
        <v>69</v>
      </c>
      <c r="D29" s="2">
        <v>1500000.0</v>
      </c>
      <c r="E29" s="1" t="s">
        <v>59</v>
      </c>
    </row>
    <row r="30">
      <c r="A30" s="1" t="s">
        <v>70</v>
      </c>
      <c r="B30" s="1" t="s">
        <v>12</v>
      </c>
      <c r="C30" s="1" t="s">
        <v>71</v>
      </c>
      <c r="D30" s="2">
        <v>5350000.0</v>
      </c>
      <c r="E30" s="1" t="s">
        <v>35</v>
      </c>
    </row>
    <row r="31">
      <c r="A31" s="1" t="s">
        <v>70</v>
      </c>
      <c r="B31" s="1" t="s">
        <v>72</v>
      </c>
      <c r="C31" s="1" t="s">
        <v>73</v>
      </c>
      <c r="D31" s="2">
        <v>1.15E7</v>
      </c>
      <c r="E31" s="1" t="s">
        <v>11</v>
      </c>
    </row>
    <row r="32">
      <c r="A32" s="1" t="s">
        <v>70</v>
      </c>
      <c r="B32" s="1" t="s">
        <v>74</v>
      </c>
      <c r="C32" s="1" t="s">
        <v>75</v>
      </c>
      <c r="D32" s="2">
        <v>302500.0</v>
      </c>
      <c r="E32" s="1" t="s">
        <v>11</v>
      </c>
    </row>
    <row r="33">
      <c r="A33" s="1" t="s">
        <v>70</v>
      </c>
      <c r="B33" s="1" t="s">
        <v>76</v>
      </c>
      <c r="C33" s="1" t="s">
        <v>77</v>
      </c>
      <c r="D33" s="2">
        <v>325000.0</v>
      </c>
      <c r="E33" s="1" t="s">
        <v>11</v>
      </c>
    </row>
    <row r="34">
      <c r="A34" s="1" t="s">
        <v>70</v>
      </c>
      <c r="B34" s="1" t="s">
        <v>78</v>
      </c>
      <c r="C34" s="1" t="s">
        <v>63</v>
      </c>
      <c r="D34" s="2">
        <v>425000.0</v>
      </c>
      <c r="E34" s="1" t="s">
        <v>29</v>
      </c>
    </row>
    <row r="35">
      <c r="A35" s="1" t="s">
        <v>70</v>
      </c>
      <c r="B35" s="1" t="s">
        <v>79</v>
      </c>
      <c r="C35" s="1" t="s">
        <v>80</v>
      </c>
      <c r="D35" s="2">
        <v>7250000.0</v>
      </c>
      <c r="E35" s="1" t="s">
        <v>35</v>
      </c>
    </row>
    <row r="36">
      <c r="A36" s="1" t="s">
        <v>70</v>
      </c>
      <c r="B36" s="1" t="s">
        <v>81</v>
      </c>
      <c r="C36" s="1" t="s">
        <v>82</v>
      </c>
      <c r="D36" s="2">
        <v>1000000.0</v>
      </c>
      <c r="E36" s="1" t="s">
        <v>22</v>
      </c>
    </row>
    <row r="37">
      <c r="A37" s="1" t="s">
        <v>70</v>
      </c>
      <c r="B37" s="1" t="s">
        <v>83</v>
      </c>
      <c r="C37" s="1" t="s">
        <v>84</v>
      </c>
      <c r="D37" s="2">
        <v>725000.0</v>
      </c>
      <c r="E37" s="1" t="s">
        <v>29</v>
      </c>
    </row>
    <row r="38">
      <c r="A38" s="1" t="s">
        <v>70</v>
      </c>
      <c r="B38" s="1" t="s">
        <v>85</v>
      </c>
      <c r="C38" s="1" t="s">
        <v>86</v>
      </c>
      <c r="D38" s="2">
        <v>7250000.0</v>
      </c>
      <c r="E38" s="1" t="s">
        <v>59</v>
      </c>
    </row>
    <row r="39">
      <c r="A39" s="1" t="s">
        <v>70</v>
      </c>
      <c r="B39" s="1" t="s">
        <v>87</v>
      </c>
      <c r="C39" s="1" t="s">
        <v>88</v>
      </c>
      <c r="D39" s="2">
        <v>2270000.0</v>
      </c>
      <c r="E39" s="1" t="s">
        <v>54</v>
      </c>
    </row>
    <row r="40">
      <c r="A40" s="1" t="s">
        <v>70</v>
      </c>
      <c r="B40" s="1" t="s">
        <v>89</v>
      </c>
      <c r="C40" s="1" t="s">
        <v>19</v>
      </c>
      <c r="D40" s="2">
        <v>315000.0</v>
      </c>
      <c r="E40" s="1" t="s">
        <v>11</v>
      </c>
    </row>
    <row r="41">
      <c r="A41" s="1" t="s">
        <v>70</v>
      </c>
      <c r="B41" s="1" t="s">
        <v>90</v>
      </c>
      <c r="C41" s="1" t="s">
        <v>91</v>
      </c>
      <c r="D41" s="2">
        <v>1425000.0</v>
      </c>
      <c r="E41" s="1" t="s">
        <v>20</v>
      </c>
    </row>
    <row r="42">
      <c r="A42" s="1" t="s">
        <v>70</v>
      </c>
      <c r="B42" s="1" t="s">
        <v>90</v>
      </c>
      <c r="C42" s="1" t="s">
        <v>17</v>
      </c>
      <c r="D42" s="2">
        <v>320000.0</v>
      </c>
      <c r="E42" s="1" t="s">
        <v>20</v>
      </c>
    </row>
    <row r="43">
      <c r="A43" s="1" t="s">
        <v>70</v>
      </c>
      <c r="B43" s="1" t="s">
        <v>92</v>
      </c>
      <c r="C43" s="1" t="s">
        <v>93</v>
      </c>
      <c r="D43" s="2">
        <v>2266667.0</v>
      </c>
      <c r="E43" s="1" t="s">
        <v>11</v>
      </c>
    </row>
    <row r="44">
      <c r="A44" s="1" t="s">
        <v>70</v>
      </c>
      <c r="B44" s="1" t="s">
        <v>94</v>
      </c>
      <c r="C44" s="1" t="s">
        <v>95</v>
      </c>
      <c r="D44" s="2">
        <v>925000.0</v>
      </c>
      <c r="E44" s="1" t="s">
        <v>35</v>
      </c>
    </row>
    <row r="45">
      <c r="A45" s="1" t="s">
        <v>70</v>
      </c>
      <c r="B45" s="1" t="s">
        <v>96</v>
      </c>
      <c r="C45" s="1" t="s">
        <v>86</v>
      </c>
      <c r="D45" s="2">
        <v>7833333.0</v>
      </c>
      <c r="E45" s="1" t="s">
        <v>11</v>
      </c>
    </row>
    <row r="46">
      <c r="A46" s="1" t="s">
        <v>70</v>
      </c>
      <c r="B46" s="1" t="s">
        <v>97</v>
      </c>
      <c r="C46" s="1" t="s">
        <v>98</v>
      </c>
      <c r="D46" s="2">
        <v>300000.0</v>
      </c>
      <c r="E46" s="1" t="s">
        <v>35</v>
      </c>
    </row>
    <row r="47">
      <c r="A47" s="1" t="s">
        <v>70</v>
      </c>
      <c r="B47" s="1" t="s">
        <v>99</v>
      </c>
      <c r="C47" s="1" t="s">
        <v>100</v>
      </c>
      <c r="D47" s="2">
        <v>312500.0</v>
      </c>
      <c r="E47" s="1" t="s">
        <v>11</v>
      </c>
    </row>
    <row r="48">
      <c r="A48" s="1" t="s">
        <v>70</v>
      </c>
      <c r="B48" s="1" t="s">
        <v>101</v>
      </c>
      <c r="C48" s="1" t="s">
        <v>102</v>
      </c>
      <c r="D48" s="2">
        <v>9900000.0</v>
      </c>
      <c r="E48" s="1" t="s">
        <v>35</v>
      </c>
    </row>
    <row r="49">
      <c r="A49" s="1" t="s">
        <v>70</v>
      </c>
      <c r="B49" s="1" t="s">
        <v>103</v>
      </c>
      <c r="C49" s="1" t="s">
        <v>104</v>
      </c>
      <c r="D49" s="2">
        <v>1425000.0</v>
      </c>
      <c r="E49" s="1" t="s">
        <v>11</v>
      </c>
    </row>
    <row r="50">
      <c r="A50" s="1" t="s">
        <v>70</v>
      </c>
      <c r="B50" s="1" t="s">
        <v>105</v>
      </c>
      <c r="C50" s="1" t="s">
        <v>106</v>
      </c>
      <c r="D50" s="2">
        <v>8166667.0</v>
      </c>
      <c r="E50" s="1" t="s">
        <v>11</v>
      </c>
    </row>
    <row r="51">
      <c r="A51" s="1" t="s">
        <v>70</v>
      </c>
      <c r="B51" s="1" t="s">
        <v>107</v>
      </c>
      <c r="C51" s="1" t="s">
        <v>108</v>
      </c>
      <c r="D51" s="2">
        <v>305000.0</v>
      </c>
      <c r="E51" s="1" t="s">
        <v>11</v>
      </c>
    </row>
    <row r="52">
      <c r="A52" s="1" t="s">
        <v>70</v>
      </c>
      <c r="B52" s="1" t="s">
        <v>109</v>
      </c>
      <c r="C52" s="1" t="s">
        <v>104</v>
      </c>
      <c r="D52" s="2">
        <v>4250000.0</v>
      </c>
      <c r="E52" s="1" t="s">
        <v>22</v>
      </c>
    </row>
    <row r="53">
      <c r="A53" s="1" t="s">
        <v>70</v>
      </c>
      <c r="B53" s="1" t="s">
        <v>110</v>
      </c>
      <c r="C53" s="1" t="s">
        <v>111</v>
      </c>
      <c r="D53" s="2">
        <v>3875000.0</v>
      </c>
      <c r="E53" s="1" t="s">
        <v>11</v>
      </c>
    </row>
    <row r="54">
      <c r="A54" s="1" t="s">
        <v>70</v>
      </c>
      <c r="B54" s="1" t="s">
        <v>112</v>
      </c>
      <c r="C54" s="1" t="s">
        <v>113</v>
      </c>
      <c r="D54" s="2">
        <v>375000.0</v>
      </c>
      <c r="E54" s="1" t="s">
        <v>11</v>
      </c>
    </row>
    <row r="55">
      <c r="A55" s="1" t="s">
        <v>70</v>
      </c>
      <c r="B55" s="1" t="s">
        <v>114</v>
      </c>
      <c r="C55" s="1" t="s">
        <v>115</v>
      </c>
      <c r="D55" s="2">
        <v>302500.0</v>
      </c>
      <c r="E55" s="1" t="s">
        <v>11</v>
      </c>
    </row>
    <row r="56">
      <c r="A56" s="1" t="s">
        <v>70</v>
      </c>
      <c r="B56" s="1" t="s">
        <v>116</v>
      </c>
      <c r="C56" s="1" t="s">
        <v>117</v>
      </c>
      <c r="D56" s="2">
        <v>337500.0</v>
      </c>
      <c r="E56" s="1" t="s">
        <v>20</v>
      </c>
    </row>
    <row r="57">
      <c r="A57" s="1" t="s">
        <v>118</v>
      </c>
      <c r="B57" s="1" t="s">
        <v>119</v>
      </c>
      <c r="C57" s="1" t="s">
        <v>19</v>
      </c>
      <c r="D57" s="2">
        <v>5500000.0</v>
      </c>
      <c r="E57" s="1" t="s">
        <v>11</v>
      </c>
    </row>
    <row r="58">
      <c r="A58" s="1" t="s">
        <v>118</v>
      </c>
      <c r="B58" s="1" t="s">
        <v>120</v>
      </c>
      <c r="C58" s="1" t="s">
        <v>121</v>
      </c>
      <c r="D58" s="2">
        <v>7500000.0</v>
      </c>
      <c r="E58" s="1" t="s">
        <v>35</v>
      </c>
    </row>
    <row r="59">
      <c r="A59" s="1" t="s">
        <v>118</v>
      </c>
      <c r="B59" s="1" t="s">
        <v>122</v>
      </c>
      <c r="C59" s="1" t="s">
        <v>123</v>
      </c>
      <c r="D59" s="2">
        <v>3000000.0</v>
      </c>
      <c r="E59" s="1" t="s">
        <v>11</v>
      </c>
    </row>
    <row r="60">
      <c r="A60" s="1" t="s">
        <v>118</v>
      </c>
      <c r="B60" s="1" t="s">
        <v>124</v>
      </c>
      <c r="C60" s="1" t="s">
        <v>125</v>
      </c>
      <c r="D60" s="2">
        <v>324500.0</v>
      </c>
      <c r="E60" s="1" t="s">
        <v>11</v>
      </c>
    </row>
    <row r="61">
      <c r="A61" s="1" t="s">
        <v>118</v>
      </c>
      <c r="B61" s="1" t="s">
        <v>126</v>
      </c>
      <c r="C61" s="1" t="s">
        <v>127</v>
      </c>
      <c r="D61" s="2">
        <v>500000.0</v>
      </c>
      <c r="E61" s="1" t="s">
        <v>11</v>
      </c>
    </row>
    <row r="62">
      <c r="A62" s="1" t="s">
        <v>118</v>
      </c>
      <c r="B62" s="1" t="s">
        <v>128</v>
      </c>
      <c r="C62" s="1" t="s">
        <v>129</v>
      </c>
      <c r="D62" s="2">
        <v>1.1E7</v>
      </c>
      <c r="E62" s="1" t="s">
        <v>29</v>
      </c>
    </row>
    <row r="63">
      <c r="A63" s="1" t="s">
        <v>118</v>
      </c>
      <c r="B63" s="1" t="s">
        <v>21</v>
      </c>
      <c r="C63" s="1" t="s">
        <v>130</v>
      </c>
      <c r="D63" s="2">
        <v>2000000.0</v>
      </c>
      <c r="E63" s="1" t="s">
        <v>35</v>
      </c>
    </row>
    <row r="64">
      <c r="A64" s="1" t="s">
        <v>118</v>
      </c>
      <c r="B64" s="1" t="s">
        <v>131</v>
      </c>
      <c r="C64" s="1" t="s">
        <v>132</v>
      </c>
      <c r="D64" s="2">
        <v>300000.0</v>
      </c>
      <c r="E64" s="1" t="s">
        <v>11</v>
      </c>
    </row>
    <row r="65">
      <c r="A65" s="1" t="s">
        <v>118</v>
      </c>
      <c r="B65" s="1" t="s">
        <v>133</v>
      </c>
      <c r="C65" s="1" t="s">
        <v>134</v>
      </c>
      <c r="D65" s="2">
        <v>407500.0</v>
      </c>
      <c r="E65" s="1" t="s">
        <v>59</v>
      </c>
    </row>
    <row r="66">
      <c r="A66" s="1" t="s">
        <v>118</v>
      </c>
      <c r="B66" s="1" t="s">
        <v>135</v>
      </c>
      <c r="C66" s="1" t="s">
        <v>136</v>
      </c>
      <c r="D66" s="2">
        <v>1700000.0</v>
      </c>
      <c r="E66" s="1" t="s">
        <v>11</v>
      </c>
    </row>
    <row r="67">
      <c r="A67" s="1" t="s">
        <v>118</v>
      </c>
      <c r="B67" s="1" t="s">
        <v>137</v>
      </c>
      <c r="C67" s="1" t="s">
        <v>138</v>
      </c>
      <c r="D67" s="2">
        <v>625000.0</v>
      </c>
      <c r="E67" s="1" t="s">
        <v>29</v>
      </c>
    </row>
    <row r="68">
      <c r="A68" s="1" t="s">
        <v>118</v>
      </c>
      <c r="B68" s="1" t="s">
        <v>139</v>
      </c>
      <c r="C68" s="1" t="s">
        <v>28</v>
      </c>
      <c r="D68" s="2">
        <v>3625000.0</v>
      </c>
      <c r="E68" s="1" t="s">
        <v>11</v>
      </c>
    </row>
    <row r="69">
      <c r="A69" s="1" t="s">
        <v>118</v>
      </c>
      <c r="B69" s="1" t="s">
        <v>140</v>
      </c>
      <c r="C69" s="1" t="s">
        <v>141</v>
      </c>
      <c r="D69" s="2">
        <v>309500.0</v>
      </c>
      <c r="E69" s="1" t="s">
        <v>11</v>
      </c>
    </row>
    <row r="70">
      <c r="A70" s="1" t="s">
        <v>118</v>
      </c>
      <c r="B70" s="1" t="s">
        <v>142</v>
      </c>
      <c r="C70" s="1" t="s">
        <v>143</v>
      </c>
      <c r="D70" s="2">
        <v>1.55E7</v>
      </c>
      <c r="E70" s="1" t="s">
        <v>11</v>
      </c>
    </row>
    <row r="71">
      <c r="A71" s="1" t="s">
        <v>118</v>
      </c>
      <c r="B71" s="1" t="s">
        <v>144</v>
      </c>
      <c r="C71" s="1" t="s">
        <v>145</v>
      </c>
      <c r="D71" s="2">
        <v>2900000.0</v>
      </c>
      <c r="E71" s="1" t="s">
        <v>11</v>
      </c>
    </row>
    <row r="72">
      <c r="A72" s="1" t="s">
        <v>118</v>
      </c>
      <c r="B72" s="1" t="s">
        <v>146</v>
      </c>
      <c r="C72" s="1" t="s">
        <v>73</v>
      </c>
      <c r="D72" s="2">
        <v>2000000.0</v>
      </c>
      <c r="E72" s="1" t="s">
        <v>22</v>
      </c>
    </row>
    <row r="73">
      <c r="A73" s="1" t="s">
        <v>118</v>
      </c>
      <c r="B73" s="1" t="s">
        <v>147</v>
      </c>
      <c r="C73" s="1" t="s">
        <v>148</v>
      </c>
      <c r="D73" s="2">
        <v>805000.0</v>
      </c>
      <c r="E73" s="1" t="s">
        <v>20</v>
      </c>
    </row>
    <row r="74">
      <c r="A74" s="1" t="s">
        <v>118</v>
      </c>
      <c r="B74" s="1" t="s">
        <v>149</v>
      </c>
      <c r="C74" s="1" t="s">
        <v>150</v>
      </c>
      <c r="D74" s="2">
        <v>2100000.0</v>
      </c>
      <c r="E74" s="1" t="s">
        <v>59</v>
      </c>
    </row>
    <row r="75">
      <c r="A75" s="1" t="s">
        <v>118</v>
      </c>
      <c r="B75" s="1" t="s">
        <v>151</v>
      </c>
      <c r="C75" s="1" t="s">
        <v>152</v>
      </c>
      <c r="D75" s="2">
        <v>4000000.0</v>
      </c>
      <c r="E75" s="1" t="s">
        <v>35</v>
      </c>
    </row>
    <row r="76">
      <c r="A76" s="1" t="s">
        <v>118</v>
      </c>
      <c r="B76" s="1" t="s">
        <v>92</v>
      </c>
      <c r="C76" s="1" t="s">
        <v>63</v>
      </c>
      <c r="D76" s="2">
        <v>1250000.0</v>
      </c>
      <c r="E76" s="1" t="s">
        <v>22</v>
      </c>
    </row>
    <row r="77">
      <c r="A77" s="1" t="s">
        <v>118</v>
      </c>
      <c r="B77" s="1" t="s">
        <v>153</v>
      </c>
      <c r="C77" s="1" t="s">
        <v>154</v>
      </c>
      <c r="D77" s="2">
        <v>300000.0</v>
      </c>
      <c r="E77" s="1" t="s">
        <v>11</v>
      </c>
    </row>
    <row r="78">
      <c r="A78" s="1" t="s">
        <v>118</v>
      </c>
      <c r="B78" s="1" t="s">
        <v>97</v>
      </c>
      <c r="C78" s="1" t="s">
        <v>155</v>
      </c>
      <c r="D78" s="2">
        <v>2.0E7</v>
      </c>
      <c r="E78" s="1" t="s">
        <v>35</v>
      </c>
    </row>
    <row r="79">
      <c r="A79" s="1" t="s">
        <v>118</v>
      </c>
      <c r="B79" s="1" t="s">
        <v>156</v>
      </c>
      <c r="C79" s="1" t="s">
        <v>43</v>
      </c>
      <c r="D79" s="2">
        <v>1850000.0</v>
      </c>
      <c r="E79" s="1" t="s">
        <v>11</v>
      </c>
    </row>
    <row r="80">
      <c r="A80" s="1" t="s">
        <v>118</v>
      </c>
      <c r="B80" s="1" t="s">
        <v>157</v>
      </c>
      <c r="C80" s="1" t="s">
        <v>13</v>
      </c>
      <c r="D80" s="2">
        <v>4700000.0</v>
      </c>
      <c r="E80" s="1" t="s">
        <v>20</v>
      </c>
    </row>
    <row r="81">
      <c r="A81" s="1" t="s">
        <v>118</v>
      </c>
      <c r="B81" s="1" t="s">
        <v>158</v>
      </c>
      <c r="C81" s="1" t="s">
        <v>102</v>
      </c>
      <c r="D81" s="2">
        <v>4000000.0</v>
      </c>
      <c r="E81" s="1" t="s">
        <v>11</v>
      </c>
    </row>
    <row r="82">
      <c r="A82" s="1" t="s">
        <v>118</v>
      </c>
      <c r="B82" s="1" t="s">
        <v>159</v>
      </c>
      <c r="C82" s="1" t="s">
        <v>69</v>
      </c>
      <c r="D82" s="2">
        <v>3450000.0</v>
      </c>
      <c r="E82" s="1" t="s">
        <v>54</v>
      </c>
    </row>
    <row r="83">
      <c r="A83" s="1" t="s">
        <v>118</v>
      </c>
      <c r="B83" s="1" t="s">
        <v>160</v>
      </c>
      <c r="C83" s="1" t="s">
        <v>115</v>
      </c>
      <c r="D83" s="2">
        <v>300000.0</v>
      </c>
      <c r="E83" s="1" t="s">
        <v>11</v>
      </c>
    </row>
    <row r="84">
      <c r="A84" s="1" t="s">
        <v>161</v>
      </c>
      <c r="B84" s="1" t="s">
        <v>12</v>
      </c>
      <c r="C84" s="1" t="s">
        <v>162</v>
      </c>
      <c r="D84" s="2">
        <v>1500000.0</v>
      </c>
      <c r="E84" s="1" t="s">
        <v>11</v>
      </c>
    </row>
    <row r="85">
      <c r="A85" s="1" t="s">
        <v>161</v>
      </c>
      <c r="B85" s="1" t="s">
        <v>163</v>
      </c>
      <c r="C85" s="1" t="s">
        <v>164</v>
      </c>
      <c r="D85" s="2">
        <v>5125000.0</v>
      </c>
      <c r="E85" s="1" t="s">
        <v>11</v>
      </c>
    </row>
    <row r="86">
      <c r="A86" s="1" t="s">
        <v>161</v>
      </c>
      <c r="B86" s="1" t="s">
        <v>165</v>
      </c>
      <c r="C86" s="1" t="s">
        <v>166</v>
      </c>
      <c r="D86" s="2">
        <v>302100.0</v>
      </c>
      <c r="E86" s="1" t="s">
        <v>20</v>
      </c>
    </row>
    <row r="87">
      <c r="A87" s="1" t="s">
        <v>161</v>
      </c>
      <c r="B87" s="1" t="s">
        <v>167</v>
      </c>
      <c r="C87" s="1" t="s">
        <v>13</v>
      </c>
      <c r="D87" s="2">
        <v>1000000.0</v>
      </c>
      <c r="E87" s="1" t="s">
        <v>11</v>
      </c>
    </row>
    <row r="88">
      <c r="A88" s="1" t="s">
        <v>161</v>
      </c>
      <c r="B88" s="1" t="s">
        <v>168</v>
      </c>
      <c r="C88" s="1" t="s">
        <v>125</v>
      </c>
      <c r="D88" s="2">
        <v>330000.0</v>
      </c>
      <c r="E88" s="1" t="s">
        <v>59</v>
      </c>
    </row>
    <row r="89">
      <c r="A89" s="1" t="s">
        <v>161</v>
      </c>
      <c r="B89" s="1" t="s">
        <v>169</v>
      </c>
      <c r="C89" s="1" t="s">
        <v>170</v>
      </c>
      <c r="D89" s="2">
        <v>314300.0</v>
      </c>
      <c r="E89" s="1" t="s">
        <v>35</v>
      </c>
    </row>
    <row r="90">
      <c r="A90" s="1" t="s">
        <v>161</v>
      </c>
      <c r="B90" s="1" t="s">
        <v>171</v>
      </c>
      <c r="C90" s="1" t="s">
        <v>172</v>
      </c>
      <c r="D90" s="2">
        <v>303000.0</v>
      </c>
      <c r="E90" s="1" t="s">
        <v>22</v>
      </c>
    </row>
    <row r="91">
      <c r="A91" s="1" t="s">
        <v>161</v>
      </c>
      <c r="B91" s="1" t="s">
        <v>173</v>
      </c>
      <c r="C91" s="1" t="s">
        <v>174</v>
      </c>
      <c r="D91" s="2">
        <v>7166667.0</v>
      </c>
      <c r="E91" s="1" t="s">
        <v>35</v>
      </c>
    </row>
    <row r="92">
      <c r="A92" s="1" t="s">
        <v>161</v>
      </c>
      <c r="B92" s="1" t="s">
        <v>175</v>
      </c>
      <c r="C92" s="1" t="s">
        <v>13</v>
      </c>
      <c r="D92" s="2">
        <v>301100.0</v>
      </c>
      <c r="E92" s="1" t="s">
        <v>11</v>
      </c>
    </row>
    <row r="93">
      <c r="A93" s="1" t="s">
        <v>161</v>
      </c>
      <c r="B93" s="1" t="s">
        <v>176</v>
      </c>
      <c r="C93" s="1" t="s">
        <v>177</v>
      </c>
      <c r="D93" s="2">
        <v>900000.0</v>
      </c>
      <c r="E93" s="1" t="s">
        <v>35</v>
      </c>
    </row>
    <row r="94">
      <c r="A94" s="1" t="s">
        <v>161</v>
      </c>
      <c r="B94" s="1" t="s">
        <v>178</v>
      </c>
      <c r="C94" s="1" t="s">
        <v>179</v>
      </c>
      <c r="D94" s="2">
        <v>3916667.0</v>
      </c>
      <c r="E94" s="1" t="s">
        <v>29</v>
      </c>
    </row>
    <row r="95">
      <c r="A95" s="1" t="s">
        <v>161</v>
      </c>
      <c r="B95" s="1" t="s">
        <v>180</v>
      </c>
      <c r="C95" s="1" t="s">
        <v>181</v>
      </c>
      <c r="D95" s="2">
        <v>302200.0</v>
      </c>
      <c r="E95" s="1" t="s">
        <v>22</v>
      </c>
    </row>
    <row r="96">
      <c r="A96" s="1" t="s">
        <v>161</v>
      </c>
      <c r="B96" s="1" t="s">
        <v>182</v>
      </c>
      <c r="C96" s="1" t="s">
        <v>102</v>
      </c>
      <c r="D96" s="2">
        <v>400000.0</v>
      </c>
      <c r="E96" s="1" t="s">
        <v>20</v>
      </c>
    </row>
    <row r="97">
      <c r="A97" s="1" t="s">
        <v>161</v>
      </c>
      <c r="B97" s="1" t="s">
        <v>183</v>
      </c>
      <c r="C97" s="1" t="s">
        <v>115</v>
      </c>
      <c r="D97" s="2">
        <v>6750000.0</v>
      </c>
      <c r="E97" s="1" t="s">
        <v>35</v>
      </c>
    </row>
    <row r="98">
      <c r="A98" s="1" t="s">
        <v>161</v>
      </c>
      <c r="B98" s="1" t="s">
        <v>184</v>
      </c>
      <c r="C98" s="1" t="s">
        <v>185</v>
      </c>
      <c r="D98" s="2">
        <v>300900.0</v>
      </c>
      <c r="E98" s="1" t="s">
        <v>11</v>
      </c>
    </row>
    <row r="99">
      <c r="A99" s="1" t="s">
        <v>161</v>
      </c>
      <c r="B99" s="1" t="s">
        <v>186</v>
      </c>
      <c r="C99" s="1" t="s">
        <v>19</v>
      </c>
      <c r="D99" s="2">
        <v>314400.0</v>
      </c>
      <c r="E99" s="1" t="s">
        <v>29</v>
      </c>
    </row>
    <row r="100">
      <c r="A100" s="1" t="s">
        <v>161</v>
      </c>
      <c r="B100" s="1" t="s">
        <v>187</v>
      </c>
      <c r="C100" s="1" t="s">
        <v>188</v>
      </c>
      <c r="D100" s="2">
        <v>500000.0</v>
      </c>
      <c r="E100" s="1" t="s">
        <v>11</v>
      </c>
    </row>
    <row r="101">
      <c r="A101" s="1" t="s">
        <v>161</v>
      </c>
      <c r="B101" s="1" t="s">
        <v>189</v>
      </c>
      <c r="C101" s="1" t="s">
        <v>106</v>
      </c>
      <c r="D101" s="2">
        <v>307500.0</v>
      </c>
      <c r="E101" s="1" t="s">
        <v>11</v>
      </c>
    </row>
    <row r="102">
      <c r="A102" s="1" t="s">
        <v>161</v>
      </c>
      <c r="B102" s="1" t="s">
        <v>190</v>
      </c>
      <c r="C102" s="1" t="s">
        <v>141</v>
      </c>
      <c r="D102" s="2">
        <v>300900.0</v>
      </c>
      <c r="E102" s="1" t="s">
        <v>29</v>
      </c>
    </row>
    <row r="103">
      <c r="A103" s="1" t="s">
        <v>161</v>
      </c>
      <c r="B103" s="1" t="s">
        <v>191</v>
      </c>
      <c r="C103" s="1" t="s">
        <v>63</v>
      </c>
      <c r="D103" s="2">
        <v>314000.0</v>
      </c>
      <c r="E103" s="1" t="s">
        <v>11</v>
      </c>
    </row>
    <row r="104">
      <c r="A104" s="1" t="s">
        <v>161</v>
      </c>
      <c r="B104" s="1" t="s">
        <v>192</v>
      </c>
      <c r="C104" s="1" t="s">
        <v>193</v>
      </c>
      <c r="D104" s="2">
        <v>302400.0</v>
      </c>
      <c r="E104" s="1" t="s">
        <v>11</v>
      </c>
    </row>
    <row r="105">
      <c r="A105" s="1" t="s">
        <v>161</v>
      </c>
      <c r="B105" s="1" t="s">
        <v>194</v>
      </c>
      <c r="C105" s="1" t="s">
        <v>195</v>
      </c>
      <c r="D105" s="2">
        <v>1100000.0</v>
      </c>
      <c r="E105" s="1" t="s">
        <v>11</v>
      </c>
    </row>
    <row r="106">
      <c r="A106" s="1" t="s">
        <v>161</v>
      </c>
      <c r="B106" s="1" t="s">
        <v>196</v>
      </c>
      <c r="C106" s="1" t="s">
        <v>197</v>
      </c>
      <c r="D106" s="2">
        <v>303200.0</v>
      </c>
      <c r="E106" s="1" t="s">
        <v>11</v>
      </c>
    </row>
    <row r="107">
      <c r="A107" s="1" t="s">
        <v>161</v>
      </c>
      <c r="B107" s="1" t="s">
        <v>198</v>
      </c>
      <c r="C107" s="1" t="s">
        <v>17</v>
      </c>
      <c r="D107" s="2">
        <v>600000.0</v>
      </c>
      <c r="E107" s="1" t="s">
        <v>11</v>
      </c>
    </row>
    <row r="108">
      <c r="A108" s="1" t="s">
        <v>161</v>
      </c>
      <c r="B108" s="1" t="s">
        <v>199</v>
      </c>
      <c r="C108" s="1" t="s">
        <v>150</v>
      </c>
      <c r="D108" s="2">
        <v>325000.0</v>
      </c>
      <c r="E108" s="1" t="s">
        <v>54</v>
      </c>
    </row>
    <row r="109">
      <c r="A109" s="1" t="s">
        <v>161</v>
      </c>
      <c r="B109" s="1" t="s">
        <v>200</v>
      </c>
      <c r="C109" s="1" t="s">
        <v>201</v>
      </c>
      <c r="D109" s="2">
        <v>600000.0</v>
      </c>
      <c r="E109" s="1" t="s">
        <v>35</v>
      </c>
    </row>
    <row r="110">
      <c r="A110" s="1" t="s">
        <v>161</v>
      </c>
      <c r="B110" s="1" t="s">
        <v>202</v>
      </c>
      <c r="C110" s="1" t="s">
        <v>203</v>
      </c>
      <c r="D110" s="2">
        <v>300000.0</v>
      </c>
      <c r="E110" s="1" t="s">
        <v>11</v>
      </c>
    </row>
    <row r="111">
      <c r="A111" s="1" t="s">
        <v>161</v>
      </c>
      <c r="B111" s="1" t="s">
        <v>204</v>
      </c>
      <c r="C111" s="1" t="s">
        <v>205</v>
      </c>
      <c r="D111" s="2">
        <v>5500000.0</v>
      </c>
      <c r="E111" s="1" t="s">
        <v>29</v>
      </c>
    </row>
    <row r="112">
      <c r="A112" s="1" t="s">
        <v>161</v>
      </c>
      <c r="B112" s="1" t="s">
        <v>206</v>
      </c>
      <c r="C112" s="1" t="s">
        <v>207</v>
      </c>
      <c r="D112" s="2">
        <v>305500.0</v>
      </c>
      <c r="E112" s="1" t="s">
        <v>11</v>
      </c>
    </row>
    <row r="113">
      <c r="A113" s="1" t="s">
        <v>161</v>
      </c>
      <c r="B113" s="1" t="s">
        <v>208</v>
      </c>
      <c r="C113" s="1" t="s">
        <v>209</v>
      </c>
      <c r="D113" s="2">
        <v>6000000.0</v>
      </c>
      <c r="E113" s="1" t="s">
        <v>11</v>
      </c>
    </row>
    <row r="114">
      <c r="A114" s="1" t="s">
        <v>161</v>
      </c>
      <c r="B114" s="1" t="s">
        <v>210</v>
      </c>
      <c r="C114" s="1" t="s">
        <v>211</v>
      </c>
      <c r="D114" s="2">
        <v>2600000.0</v>
      </c>
      <c r="E114" s="1" t="s">
        <v>11</v>
      </c>
    </row>
    <row r="115">
      <c r="A115" s="1" t="s">
        <v>212</v>
      </c>
      <c r="B115" s="1" t="s">
        <v>213</v>
      </c>
      <c r="C115" s="1" t="s">
        <v>214</v>
      </c>
      <c r="D115" s="2">
        <v>700000.0</v>
      </c>
      <c r="E115" s="1" t="s">
        <v>29</v>
      </c>
    </row>
    <row r="116">
      <c r="A116" s="1" t="s">
        <v>212</v>
      </c>
      <c r="B116" s="1" t="s">
        <v>215</v>
      </c>
      <c r="C116" s="1" t="s">
        <v>43</v>
      </c>
      <c r="D116" s="2">
        <v>1000000.0</v>
      </c>
      <c r="E116" s="1" t="s">
        <v>29</v>
      </c>
    </row>
    <row r="117">
      <c r="A117" s="1" t="s">
        <v>212</v>
      </c>
      <c r="B117" s="1" t="s">
        <v>216</v>
      </c>
      <c r="C117" s="1" t="s">
        <v>217</v>
      </c>
      <c r="D117" s="2">
        <v>2200000.0</v>
      </c>
      <c r="E117" s="1" t="s">
        <v>35</v>
      </c>
    </row>
    <row r="118">
      <c r="A118" s="1" t="s">
        <v>212</v>
      </c>
      <c r="B118" s="1" t="s">
        <v>218</v>
      </c>
      <c r="C118" s="1" t="s">
        <v>148</v>
      </c>
      <c r="D118" s="2">
        <v>700000.0</v>
      </c>
      <c r="E118" s="1" t="s">
        <v>11</v>
      </c>
    </row>
    <row r="119">
      <c r="A119" s="1" t="s">
        <v>212</v>
      </c>
      <c r="B119" s="1" t="s">
        <v>219</v>
      </c>
      <c r="C119" s="1" t="s">
        <v>220</v>
      </c>
      <c r="D119" s="2">
        <v>1.87E7</v>
      </c>
      <c r="E119" s="1" t="s">
        <v>22</v>
      </c>
    </row>
    <row r="120">
      <c r="A120" s="1" t="s">
        <v>212</v>
      </c>
      <c r="B120" s="1" t="s">
        <v>221</v>
      </c>
      <c r="C120" s="1" t="s">
        <v>222</v>
      </c>
      <c r="D120" s="2">
        <v>3900000.0</v>
      </c>
      <c r="E120" s="1" t="s">
        <v>11</v>
      </c>
    </row>
    <row r="121">
      <c r="A121" s="1" t="s">
        <v>212</v>
      </c>
      <c r="B121" s="1" t="s">
        <v>223</v>
      </c>
      <c r="C121" s="1" t="s">
        <v>209</v>
      </c>
      <c r="D121" s="2">
        <v>310000.0</v>
      </c>
      <c r="E121" s="1" t="s">
        <v>11</v>
      </c>
    </row>
    <row r="122">
      <c r="A122" s="1" t="s">
        <v>212</v>
      </c>
      <c r="B122" s="1" t="s">
        <v>224</v>
      </c>
      <c r="C122" s="1" t="s">
        <v>225</v>
      </c>
      <c r="D122" s="2">
        <v>3825000.0</v>
      </c>
      <c r="E122" s="1" t="s">
        <v>11</v>
      </c>
    </row>
    <row r="123">
      <c r="A123" s="1" t="s">
        <v>212</v>
      </c>
      <c r="B123" s="1" t="s">
        <v>226</v>
      </c>
      <c r="C123" s="1" t="s">
        <v>211</v>
      </c>
      <c r="D123" s="2">
        <v>302000.0</v>
      </c>
      <c r="E123" s="1" t="s">
        <v>11</v>
      </c>
    </row>
    <row r="124">
      <c r="A124" s="1" t="s">
        <v>212</v>
      </c>
      <c r="B124" s="1" t="s">
        <v>227</v>
      </c>
      <c r="C124" s="1" t="s">
        <v>95</v>
      </c>
      <c r="D124" s="2">
        <v>600000.0</v>
      </c>
      <c r="E124" s="1" t="s">
        <v>59</v>
      </c>
    </row>
    <row r="125">
      <c r="A125" s="1" t="s">
        <v>212</v>
      </c>
      <c r="B125" s="1" t="s">
        <v>228</v>
      </c>
      <c r="C125" s="1" t="s">
        <v>229</v>
      </c>
      <c r="D125" s="2">
        <v>313000.0</v>
      </c>
      <c r="E125" s="1" t="s">
        <v>20</v>
      </c>
    </row>
    <row r="126">
      <c r="A126" s="1" t="s">
        <v>212</v>
      </c>
      <c r="B126" s="1" t="s">
        <v>230</v>
      </c>
      <c r="C126" s="1" t="s">
        <v>231</v>
      </c>
      <c r="D126" s="2">
        <v>313000.0</v>
      </c>
      <c r="E126" s="1" t="s">
        <v>54</v>
      </c>
    </row>
    <row r="127">
      <c r="A127" s="1" t="s">
        <v>212</v>
      </c>
      <c r="B127" s="1" t="s">
        <v>232</v>
      </c>
      <c r="C127" s="1" t="s">
        <v>233</v>
      </c>
      <c r="D127" s="2">
        <v>5350000.0</v>
      </c>
      <c r="E127" s="1" t="s">
        <v>11</v>
      </c>
    </row>
    <row r="128">
      <c r="A128" s="1" t="s">
        <v>212</v>
      </c>
      <c r="B128" s="1" t="s">
        <v>234</v>
      </c>
      <c r="C128" s="1" t="s">
        <v>148</v>
      </c>
      <c r="D128" s="2">
        <v>350000.0</v>
      </c>
      <c r="E128" s="1" t="s">
        <v>11</v>
      </c>
    </row>
    <row r="129">
      <c r="A129" s="1" t="s">
        <v>212</v>
      </c>
      <c r="B129" s="1" t="s">
        <v>235</v>
      </c>
      <c r="C129" s="1" t="s">
        <v>236</v>
      </c>
      <c r="D129" s="2">
        <v>300000.0</v>
      </c>
      <c r="E129" s="1" t="s">
        <v>11</v>
      </c>
    </row>
    <row r="130">
      <c r="A130" s="1" t="s">
        <v>212</v>
      </c>
      <c r="B130" s="1" t="s">
        <v>237</v>
      </c>
      <c r="C130" s="1" t="s">
        <v>238</v>
      </c>
      <c r="D130" s="2">
        <v>305000.0</v>
      </c>
      <c r="E130" s="1" t="s">
        <v>11</v>
      </c>
    </row>
    <row r="131">
      <c r="A131" s="1" t="s">
        <v>212</v>
      </c>
      <c r="B131" s="1" t="s">
        <v>239</v>
      </c>
      <c r="C131" s="1" t="s">
        <v>240</v>
      </c>
      <c r="D131" s="2">
        <v>800000.0</v>
      </c>
      <c r="E131" s="1" t="s">
        <v>20</v>
      </c>
    </row>
    <row r="132">
      <c r="A132" s="1" t="s">
        <v>212</v>
      </c>
      <c r="B132" s="1" t="s">
        <v>241</v>
      </c>
      <c r="C132" s="1" t="s">
        <v>166</v>
      </c>
      <c r="D132" s="2">
        <v>320000.0</v>
      </c>
      <c r="E132" s="1" t="s">
        <v>22</v>
      </c>
    </row>
    <row r="133">
      <c r="A133" s="1" t="s">
        <v>212</v>
      </c>
      <c r="B133" s="1" t="s">
        <v>242</v>
      </c>
      <c r="C133" s="1" t="s">
        <v>185</v>
      </c>
      <c r="D133" s="2">
        <v>845000.0</v>
      </c>
      <c r="E133" s="1" t="s">
        <v>11</v>
      </c>
    </row>
    <row r="134">
      <c r="A134" s="1" t="s">
        <v>212</v>
      </c>
      <c r="B134" s="1" t="s">
        <v>243</v>
      </c>
      <c r="C134" s="1" t="s">
        <v>244</v>
      </c>
      <c r="D134" s="2">
        <v>6200000.0</v>
      </c>
      <c r="E134" s="1" t="s">
        <v>35</v>
      </c>
    </row>
    <row r="135">
      <c r="A135" s="1" t="s">
        <v>212</v>
      </c>
      <c r="B135" s="1" t="s">
        <v>245</v>
      </c>
      <c r="C135" s="1" t="s">
        <v>246</v>
      </c>
      <c r="D135" s="2">
        <v>1000000.0</v>
      </c>
      <c r="E135" s="1" t="s">
        <v>11</v>
      </c>
    </row>
    <row r="136">
      <c r="A136" s="1" t="s">
        <v>212</v>
      </c>
      <c r="B136" s="1" t="s">
        <v>247</v>
      </c>
      <c r="C136" s="1" t="s">
        <v>61</v>
      </c>
      <c r="D136" s="2">
        <v>600000.0</v>
      </c>
      <c r="E136" s="1" t="s">
        <v>11</v>
      </c>
    </row>
    <row r="137">
      <c r="A137" s="1" t="s">
        <v>212</v>
      </c>
      <c r="B137" s="1" t="s">
        <v>159</v>
      </c>
      <c r="C137" s="1" t="s">
        <v>248</v>
      </c>
      <c r="D137" s="2">
        <v>425000.0</v>
      </c>
      <c r="E137" s="1" t="s">
        <v>11</v>
      </c>
    </row>
    <row r="138">
      <c r="A138" s="1" t="s">
        <v>212</v>
      </c>
      <c r="B138" s="1" t="s">
        <v>62</v>
      </c>
      <c r="C138" s="1" t="s">
        <v>249</v>
      </c>
      <c r="D138" s="2">
        <v>520000.0</v>
      </c>
      <c r="E138" s="1" t="s">
        <v>35</v>
      </c>
    </row>
    <row r="139">
      <c r="A139" s="1" t="s">
        <v>212</v>
      </c>
      <c r="B139" s="1" t="s">
        <v>250</v>
      </c>
      <c r="C139" s="1" t="s">
        <v>251</v>
      </c>
      <c r="D139" s="2">
        <v>300000.0</v>
      </c>
      <c r="E139" s="1" t="s">
        <v>20</v>
      </c>
    </row>
    <row r="140">
      <c r="A140" s="1" t="s">
        <v>212</v>
      </c>
      <c r="B140" s="1" t="s">
        <v>66</v>
      </c>
      <c r="C140" s="1" t="s">
        <v>252</v>
      </c>
      <c r="D140" s="2">
        <v>316000.0</v>
      </c>
      <c r="E140" s="1" t="s">
        <v>20</v>
      </c>
    </row>
    <row r="141">
      <c r="A141" s="1" t="s">
        <v>212</v>
      </c>
      <c r="B141" s="1" t="s">
        <v>253</v>
      </c>
      <c r="C141" s="1" t="s">
        <v>24</v>
      </c>
      <c r="D141" s="2">
        <v>775000.0</v>
      </c>
      <c r="E141" s="1" t="s">
        <v>29</v>
      </c>
    </row>
    <row r="142">
      <c r="A142" s="1" t="s">
        <v>254</v>
      </c>
      <c r="B142" s="1" t="s">
        <v>255</v>
      </c>
      <c r="C142" s="1" t="s">
        <v>256</v>
      </c>
      <c r="D142" s="2">
        <v>6400000.0</v>
      </c>
      <c r="E142" s="1" t="s">
        <v>59</v>
      </c>
    </row>
    <row r="143">
      <c r="A143" s="1" t="s">
        <v>254</v>
      </c>
      <c r="B143" s="1" t="s">
        <v>257</v>
      </c>
      <c r="C143" s="1" t="s">
        <v>258</v>
      </c>
      <c r="D143" s="2">
        <v>325000.0</v>
      </c>
      <c r="E143" s="1" t="s">
        <v>11</v>
      </c>
    </row>
    <row r="144">
      <c r="A144" s="1" t="s">
        <v>254</v>
      </c>
      <c r="B144" s="1" t="s">
        <v>259</v>
      </c>
      <c r="C144" s="1" t="s">
        <v>260</v>
      </c>
      <c r="D144" s="2">
        <v>300000.0</v>
      </c>
      <c r="E144" s="1" t="s">
        <v>11</v>
      </c>
    </row>
    <row r="145">
      <c r="A145" s="1" t="s">
        <v>254</v>
      </c>
      <c r="B145" s="1" t="s">
        <v>261</v>
      </c>
      <c r="C145" s="1" t="s">
        <v>262</v>
      </c>
      <c r="D145" s="2">
        <v>1.3E7</v>
      </c>
      <c r="E145" s="1" t="s">
        <v>35</v>
      </c>
    </row>
    <row r="146">
      <c r="A146" s="1" t="s">
        <v>254</v>
      </c>
      <c r="B146" s="1" t="s">
        <v>263</v>
      </c>
      <c r="C146" s="1" t="s">
        <v>61</v>
      </c>
      <c r="D146" s="2">
        <v>4250000.0</v>
      </c>
      <c r="E146" s="1" t="s">
        <v>35</v>
      </c>
    </row>
    <row r="147">
      <c r="A147" s="1" t="s">
        <v>254</v>
      </c>
      <c r="B147" s="1" t="s">
        <v>264</v>
      </c>
      <c r="C147" s="1" t="s">
        <v>265</v>
      </c>
      <c r="D147" s="2">
        <v>3100000.0</v>
      </c>
      <c r="E147" s="1" t="s">
        <v>35</v>
      </c>
    </row>
    <row r="148">
      <c r="A148" s="1" t="s">
        <v>254</v>
      </c>
      <c r="B148" s="1" t="s">
        <v>266</v>
      </c>
      <c r="C148" s="1" t="s">
        <v>267</v>
      </c>
      <c r="D148" s="2">
        <v>1000000.0</v>
      </c>
      <c r="E148" s="1" t="s">
        <v>29</v>
      </c>
    </row>
    <row r="149">
      <c r="A149" s="1" t="s">
        <v>254</v>
      </c>
      <c r="B149" s="1" t="s">
        <v>268</v>
      </c>
      <c r="C149" s="1" t="s">
        <v>205</v>
      </c>
      <c r="D149" s="2">
        <v>3000000.0</v>
      </c>
      <c r="E149" s="1" t="s">
        <v>11</v>
      </c>
    </row>
    <row r="150">
      <c r="A150" s="1" t="s">
        <v>254</v>
      </c>
      <c r="B150" s="1" t="s">
        <v>269</v>
      </c>
      <c r="C150" s="1" t="s">
        <v>104</v>
      </c>
      <c r="D150" s="2">
        <v>7030000.0</v>
      </c>
      <c r="E150" s="1" t="s">
        <v>11</v>
      </c>
    </row>
    <row r="151">
      <c r="A151" s="1" t="s">
        <v>254</v>
      </c>
      <c r="B151" s="1" t="s">
        <v>270</v>
      </c>
      <c r="C151" s="1" t="s">
        <v>271</v>
      </c>
      <c r="D151" s="2">
        <v>3500000.0</v>
      </c>
      <c r="E151" s="1" t="s">
        <v>20</v>
      </c>
    </row>
    <row r="152">
      <c r="A152" s="1" t="s">
        <v>254</v>
      </c>
      <c r="B152" s="1" t="s">
        <v>272</v>
      </c>
      <c r="C152" s="1" t="s">
        <v>273</v>
      </c>
      <c r="D152" s="2">
        <v>375000.0</v>
      </c>
      <c r="E152" s="1" t="s">
        <v>22</v>
      </c>
    </row>
    <row r="153">
      <c r="A153" s="1" t="s">
        <v>254</v>
      </c>
      <c r="B153" s="1" t="s">
        <v>83</v>
      </c>
      <c r="C153" s="1" t="s">
        <v>274</v>
      </c>
      <c r="D153" s="2">
        <v>330000.0</v>
      </c>
      <c r="E153" s="1" t="s">
        <v>20</v>
      </c>
    </row>
    <row r="154">
      <c r="A154" s="1" t="s">
        <v>254</v>
      </c>
      <c r="B154" s="1" t="s">
        <v>275</v>
      </c>
      <c r="C154" s="1" t="s">
        <v>276</v>
      </c>
      <c r="D154" s="2">
        <v>3000000.0</v>
      </c>
      <c r="E154" s="1" t="s">
        <v>11</v>
      </c>
    </row>
    <row r="155">
      <c r="A155" s="1" t="s">
        <v>254</v>
      </c>
      <c r="B155" s="1" t="s">
        <v>277</v>
      </c>
      <c r="C155" s="1" t="s">
        <v>278</v>
      </c>
      <c r="D155" s="2">
        <v>1550000.0</v>
      </c>
      <c r="E155" s="1" t="s">
        <v>29</v>
      </c>
    </row>
    <row r="156">
      <c r="A156" s="1" t="s">
        <v>254</v>
      </c>
      <c r="B156" s="1" t="s">
        <v>279</v>
      </c>
      <c r="C156" s="1" t="s">
        <v>258</v>
      </c>
      <c r="D156" s="2">
        <v>1000000.0</v>
      </c>
      <c r="E156" s="1" t="s">
        <v>11</v>
      </c>
    </row>
    <row r="157">
      <c r="A157" s="1" t="s">
        <v>254</v>
      </c>
      <c r="B157" s="1" t="s">
        <v>280</v>
      </c>
      <c r="C157" s="1" t="s">
        <v>281</v>
      </c>
      <c r="D157" s="2">
        <v>1200000.0</v>
      </c>
      <c r="E157" s="1" t="s">
        <v>11</v>
      </c>
    </row>
    <row r="158">
      <c r="A158" s="1" t="s">
        <v>254</v>
      </c>
      <c r="B158" s="1" t="s">
        <v>282</v>
      </c>
      <c r="C158" s="1" t="s">
        <v>13</v>
      </c>
      <c r="D158" s="2">
        <v>2900000.0</v>
      </c>
      <c r="E158" s="1" t="s">
        <v>11</v>
      </c>
    </row>
    <row r="159">
      <c r="A159" s="1" t="s">
        <v>254</v>
      </c>
      <c r="B159" s="1" t="s">
        <v>98</v>
      </c>
      <c r="C159" s="1" t="s">
        <v>49</v>
      </c>
      <c r="D159" s="2">
        <v>350000.0</v>
      </c>
      <c r="E159" s="1" t="s">
        <v>11</v>
      </c>
    </row>
    <row r="160">
      <c r="A160" s="1" t="s">
        <v>254</v>
      </c>
      <c r="B160" s="1" t="s">
        <v>283</v>
      </c>
      <c r="C160" s="1" t="s">
        <v>17</v>
      </c>
      <c r="D160" s="2">
        <v>305000.0</v>
      </c>
      <c r="E160" s="1" t="s">
        <v>59</v>
      </c>
    </row>
    <row r="161">
      <c r="A161" s="1" t="s">
        <v>254</v>
      </c>
      <c r="B161" s="1" t="s">
        <v>284</v>
      </c>
      <c r="C161" s="1" t="s">
        <v>285</v>
      </c>
      <c r="D161" s="2">
        <v>1200000.0</v>
      </c>
      <c r="E161" s="1" t="s">
        <v>11</v>
      </c>
    </row>
    <row r="162">
      <c r="A162" s="1" t="s">
        <v>254</v>
      </c>
      <c r="B162" s="1" t="s">
        <v>235</v>
      </c>
      <c r="C162" s="1" t="s">
        <v>286</v>
      </c>
      <c r="D162" s="2">
        <v>325000.0</v>
      </c>
      <c r="E162" s="1" t="s">
        <v>11</v>
      </c>
    </row>
    <row r="163">
      <c r="A163" s="1" t="s">
        <v>254</v>
      </c>
      <c r="B163" s="1" t="s">
        <v>287</v>
      </c>
      <c r="C163" s="1" t="s">
        <v>288</v>
      </c>
      <c r="D163" s="2">
        <v>900000.0</v>
      </c>
      <c r="E163" s="1" t="s">
        <v>35</v>
      </c>
    </row>
    <row r="164">
      <c r="A164" s="1" t="s">
        <v>254</v>
      </c>
      <c r="B164" s="1" t="s">
        <v>289</v>
      </c>
      <c r="C164" s="1" t="s">
        <v>290</v>
      </c>
      <c r="D164" s="2">
        <v>1725000.0</v>
      </c>
      <c r="E164" s="1" t="s">
        <v>35</v>
      </c>
    </row>
    <row r="165">
      <c r="A165" s="1" t="s">
        <v>254</v>
      </c>
      <c r="B165" s="1" t="s">
        <v>291</v>
      </c>
      <c r="C165" s="1" t="s">
        <v>17</v>
      </c>
      <c r="D165" s="2">
        <v>300000.0</v>
      </c>
      <c r="E165" s="1" t="s">
        <v>29</v>
      </c>
    </row>
    <row r="166">
      <c r="A166" s="1" t="s">
        <v>254</v>
      </c>
      <c r="B166" s="1" t="s">
        <v>292</v>
      </c>
      <c r="C166" s="1" t="s">
        <v>293</v>
      </c>
      <c r="D166" s="2">
        <v>4250000.0</v>
      </c>
      <c r="E166" s="1" t="s">
        <v>11</v>
      </c>
    </row>
    <row r="167">
      <c r="A167" s="1" t="s">
        <v>254</v>
      </c>
      <c r="B167" s="1" t="s">
        <v>294</v>
      </c>
      <c r="C167" s="1" t="s">
        <v>295</v>
      </c>
      <c r="D167" s="2">
        <v>3500000.0</v>
      </c>
      <c r="E167" s="1" t="s">
        <v>11</v>
      </c>
    </row>
    <row r="168">
      <c r="A168" s="1" t="s">
        <v>254</v>
      </c>
      <c r="B168" s="1" t="s">
        <v>296</v>
      </c>
      <c r="C168" s="1" t="s">
        <v>297</v>
      </c>
      <c r="D168" s="2">
        <v>762500.0</v>
      </c>
      <c r="E168" s="1" t="s">
        <v>11</v>
      </c>
    </row>
    <row r="169">
      <c r="A169" s="1" t="s">
        <v>254</v>
      </c>
      <c r="B169" s="1" t="s">
        <v>298</v>
      </c>
      <c r="C169" s="1" t="s">
        <v>63</v>
      </c>
      <c r="D169" s="2">
        <v>7000000.0</v>
      </c>
      <c r="E169" s="1" t="s">
        <v>22</v>
      </c>
    </row>
    <row r="170">
      <c r="A170" s="1" t="s">
        <v>254</v>
      </c>
      <c r="B170" s="1" t="s">
        <v>299</v>
      </c>
      <c r="C170" s="1" t="s">
        <v>297</v>
      </c>
      <c r="D170" s="2">
        <v>1000000.0</v>
      </c>
      <c r="E170" s="1" t="s">
        <v>22</v>
      </c>
    </row>
    <row r="171">
      <c r="A171" s="1" t="s">
        <v>300</v>
      </c>
      <c r="B171" s="1" t="s">
        <v>301</v>
      </c>
      <c r="C171" s="1" t="s">
        <v>302</v>
      </c>
      <c r="D171" s="2">
        <v>300000.0</v>
      </c>
      <c r="E171" s="1" t="s">
        <v>54</v>
      </c>
    </row>
    <row r="172">
      <c r="A172" s="1" t="s">
        <v>300</v>
      </c>
      <c r="B172" s="1" t="s">
        <v>12</v>
      </c>
      <c r="C172" s="1" t="s">
        <v>303</v>
      </c>
      <c r="D172" s="2">
        <v>600000.0</v>
      </c>
      <c r="E172" s="1" t="s">
        <v>54</v>
      </c>
    </row>
    <row r="173">
      <c r="A173" s="1" t="s">
        <v>300</v>
      </c>
      <c r="B173" s="1" t="s">
        <v>304</v>
      </c>
      <c r="C173" s="1" t="s">
        <v>305</v>
      </c>
      <c r="D173" s="2">
        <v>300000.0</v>
      </c>
      <c r="E173" s="1" t="s">
        <v>35</v>
      </c>
    </row>
    <row r="174">
      <c r="A174" s="1" t="s">
        <v>300</v>
      </c>
      <c r="B174" s="1" t="s">
        <v>306</v>
      </c>
      <c r="C174" s="1" t="s">
        <v>31</v>
      </c>
      <c r="D174" s="2">
        <v>300000.0</v>
      </c>
      <c r="E174" s="1" t="s">
        <v>11</v>
      </c>
    </row>
    <row r="175">
      <c r="A175" s="1" t="s">
        <v>300</v>
      </c>
      <c r="B175" s="1" t="s">
        <v>307</v>
      </c>
      <c r="C175" s="1" t="s">
        <v>308</v>
      </c>
      <c r="D175" s="2">
        <v>300000.0</v>
      </c>
      <c r="E175" s="1" t="s">
        <v>11</v>
      </c>
    </row>
    <row r="176">
      <c r="A176" s="1" t="s">
        <v>300</v>
      </c>
      <c r="B176" s="1" t="s">
        <v>309</v>
      </c>
      <c r="C176" s="1" t="s">
        <v>310</v>
      </c>
      <c r="D176" s="2">
        <v>300000.0</v>
      </c>
      <c r="E176" s="1" t="s">
        <v>11</v>
      </c>
    </row>
    <row r="177">
      <c r="A177" s="1" t="s">
        <v>300</v>
      </c>
      <c r="B177" s="1" t="s">
        <v>311</v>
      </c>
      <c r="C177" s="1" t="s">
        <v>197</v>
      </c>
      <c r="D177" s="2">
        <v>300000.0</v>
      </c>
      <c r="E177" s="1" t="s">
        <v>35</v>
      </c>
    </row>
    <row r="178">
      <c r="A178" s="1" t="s">
        <v>300</v>
      </c>
      <c r="B178" s="1" t="s">
        <v>312</v>
      </c>
      <c r="C178" s="1" t="s">
        <v>113</v>
      </c>
      <c r="D178" s="2">
        <v>5500000.0</v>
      </c>
      <c r="E178" s="1" t="s">
        <v>35</v>
      </c>
    </row>
    <row r="179">
      <c r="A179" s="1" t="s">
        <v>300</v>
      </c>
      <c r="B179" s="1" t="s">
        <v>313</v>
      </c>
      <c r="C179" s="1" t="s">
        <v>314</v>
      </c>
      <c r="D179" s="2">
        <v>300000.0</v>
      </c>
      <c r="E179" s="1" t="s">
        <v>20</v>
      </c>
    </row>
    <row r="180">
      <c r="A180" s="1" t="s">
        <v>300</v>
      </c>
      <c r="B180" s="1" t="s">
        <v>315</v>
      </c>
      <c r="C180" s="1" t="s">
        <v>181</v>
      </c>
      <c r="D180" s="2">
        <v>325000.0</v>
      </c>
      <c r="E180" s="1" t="s">
        <v>11</v>
      </c>
    </row>
    <row r="181">
      <c r="A181" s="1" t="s">
        <v>300</v>
      </c>
      <c r="B181" s="1" t="s">
        <v>316</v>
      </c>
      <c r="C181" s="1" t="s">
        <v>317</v>
      </c>
      <c r="D181" s="2">
        <v>325000.0</v>
      </c>
      <c r="E181" s="1" t="s">
        <v>59</v>
      </c>
    </row>
    <row r="182">
      <c r="A182" s="1" t="s">
        <v>300</v>
      </c>
      <c r="B182" s="1" t="s">
        <v>87</v>
      </c>
      <c r="C182" s="1" t="s">
        <v>318</v>
      </c>
      <c r="D182" s="2">
        <v>300000.0</v>
      </c>
      <c r="E182" s="1" t="s">
        <v>11</v>
      </c>
    </row>
    <row r="183">
      <c r="A183" s="1" t="s">
        <v>300</v>
      </c>
      <c r="B183" s="1" t="s">
        <v>184</v>
      </c>
      <c r="C183" s="1" t="s">
        <v>181</v>
      </c>
      <c r="D183" s="2">
        <v>500000.0</v>
      </c>
      <c r="E183" s="1" t="s">
        <v>22</v>
      </c>
    </row>
    <row r="184">
      <c r="A184" s="1" t="s">
        <v>300</v>
      </c>
      <c r="B184" s="1" t="s">
        <v>319</v>
      </c>
      <c r="C184" s="1" t="s">
        <v>320</v>
      </c>
      <c r="D184" s="2">
        <v>300000.0</v>
      </c>
      <c r="E184" s="1" t="s">
        <v>35</v>
      </c>
    </row>
    <row r="185">
      <c r="A185" s="1" t="s">
        <v>300</v>
      </c>
      <c r="B185" s="1" t="s">
        <v>321</v>
      </c>
      <c r="C185" s="1" t="s">
        <v>322</v>
      </c>
      <c r="D185" s="2">
        <v>300000.0</v>
      </c>
      <c r="E185" s="1" t="s">
        <v>11</v>
      </c>
    </row>
    <row r="186">
      <c r="A186" s="1" t="s">
        <v>300</v>
      </c>
      <c r="B186" s="1" t="s">
        <v>323</v>
      </c>
      <c r="C186" s="1" t="s">
        <v>324</v>
      </c>
      <c r="D186" s="2">
        <v>6500000.0</v>
      </c>
      <c r="E186" s="1" t="s">
        <v>29</v>
      </c>
    </row>
    <row r="187">
      <c r="A187" s="1" t="s">
        <v>300</v>
      </c>
      <c r="B187" s="1" t="s">
        <v>325</v>
      </c>
      <c r="C187" s="1" t="s">
        <v>326</v>
      </c>
      <c r="D187" s="2">
        <v>400000.0</v>
      </c>
      <c r="E187" s="1" t="s">
        <v>11</v>
      </c>
    </row>
    <row r="188">
      <c r="A188" s="1" t="s">
        <v>300</v>
      </c>
      <c r="B188" s="1" t="s">
        <v>327</v>
      </c>
      <c r="C188" s="1" t="s">
        <v>33</v>
      </c>
      <c r="D188" s="2">
        <v>400000.0</v>
      </c>
      <c r="E188" s="1" t="s">
        <v>11</v>
      </c>
    </row>
    <row r="189">
      <c r="A189" s="1" t="s">
        <v>300</v>
      </c>
      <c r="B189" s="1" t="s">
        <v>328</v>
      </c>
      <c r="C189" s="1" t="s">
        <v>138</v>
      </c>
      <c r="D189" s="2">
        <v>300000.0</v>
      </c>
      <c r="E189" s="1" t="s">
        <v>59</v>
      </c>
    </row>
    <row r="190">
      <c r="A190" s="1" t="s">
        <v>300</v>
      </c>
      <c r="B190" s="1" t="s">
        <v>329</v>
      </c>
      <c r="C190" s="1" t="s">
        <v>136</v>
      </c>
      <c r="D190" s="2">
        <v>300000.0</v>
      </c>
      <c r="E190" s="1" t="s">
        <v>11</v>
      </c>
    </row>
    <row r="191">
      <c r="A191" s="1" t="s">
        <v>300</v>
      </c>
      <c r="B191" s="1" t="s">
        <v>330</v>
      </c>
      <c r="C191" s="1" t="s">
        <v>188</v>
      </c>
      <c r="D191" s="2">
        <v>300000.0</v>
      </c>
      <c r="E191" s="1" t="s">
        <v>54</v>
      </c>
    </row>
    <row r="192">
      <c r="A192" s="1" t="s">
        <v>300</v>
      </c>
      <c r="B192" s="1" t="s">
        <v>331</v>
      </c>
      <c r="C192" s="1" t="s">
        <v>49</v>
      </c>
      <c r="D192" s="2">
        <v>300000.0</v>
      </c>
      <c r="E192" s="1" t="s">
        <v>11</v>
      </c>
    </row>
    <row r="193">
      <c r="A193" s="1" t="s">
        <v>300</v>
      </c>
      <c r="B193" s="1" t="s">
        <v>332</v>
      </c>
      <c r="C193" s="1" t="s">
        <v>333</v>
      </c>
      <c r="D193" s="2">
        <v>300000.0</v>
      </c>
      <c r="E193" s="1" t="s">
        <v>20</v>
      </c>
    </row>
    <row r="194">
      <c r="A194" s="1" t="s">
        <v>300</v>
      </c>
      <c r="B194" s="1" t="s">
        <v>334</v>
      </c>
      <c r="C194" s="1" t="s">
        <v>43</v>
      </c>
      <c r="D194" s="2">
        <v>300000.0</v>
      </c>
      <c r="E194" s="1" t="s">
        <v>11</v>
      </c>
    </row>
    <row r="195">
      <c r="A195" s="1" t="s">
        <v>300</v>
      </c>
      <c r="B195" s="1" t="s">
        <v>335</v>
      </c>
      <c r="C195" s="1" t="s">
        <v>336</v>
      </c>
      <c r="D195" s="2">
        <v>300000.0</v>
      </c>
      <c r="E195" s="1" t="s">
        <v>11</v>
      </c>
    </row>
    <row r="196">
      <c r="A196" s="1" t="s">
        <v>337</v>
      </c>
      <c r="B196" s="1" t="s">
        <v>338</v>
      </c>
      <c r="C196" s="1" t="s">
        <v>130</v>
      </c>
      <c r="D196" s="2">
        <v>313000.0</v>
      </c>
      <c r="E196" s="1" t="s">
        <v>11</v>
      </c>
    </row>
    <row r="197">
      <c r="A197" s="1" t="s">
        <v>337</v>
      </c>
      <c r="B197" s="1" t="s">
        <v>339</v>
      </c>
      <c r="C197" s="1" t="s">
        <v>340</v>
      </c>
      <c r="D197" s="2">
        <v>314000.0</v>
      </c>
      <c r="E197" s="1" t="s">
        <v>11</v>
      </c>
    </row>
    <row r="198">
      <c r="A198" s="1" t="s">
        <v>337</v>
      </c>
      <c r="B198" s="1" t="s">
        <v>341</v>
      </c>
      <c r="C198" s="1" t="s">
        <v>220</v>
      </c>
      <c r="D198" s="2">
        <v>6000000.0</v>
      </c>
      <c r="E198" s="1" t="s">
        <v>35</v>
      </c>
    </row>
    <row r="199">
      <c r="A199" s="1" t="s">
        <v>337</v>
      </c>
      <c r="B199" s="1" t="s">
        <v>342</v>
      </c>
      <c r="C199" s="1" t="s">
        <v>343</v>
      </c>
      <c r="D199" s="2">
        <v>304000.0</v>
      </c>
      <c r="E199" s="1" t="s">
        <v>35</v>
      </c>
    </row>
    <row r="200">
      <c r="A200" s="1" t="s">
        <v>337</v>
      </c>
      <c r="B200" s="1" t="s">
        <v>344</v>
      </c>
      <c r="C200" s="1" t="s">
        <v>345</v>
      </c>
      <c r="D200" s="2">
        <v>302000.0</v>
      </c>
      <c r="E200" s="1" t="s">
        <v>29</v>
      </c>
    </row>
    <row r="201">
      <c r="A201" s="1" t="s">
        <v>337</v>
      </c>
      <c r="B201" s="1" t="s">
        <v>346</v>
      </c>
      <c r="C201" s="1" t="s">
        <v>347</v>
      </c>
      <c r="D201" s="2">
        <v>309500.0</v>
      </c>
      <c r="E201" s="1" t="s">
        <v>35</v>
      </c>
    </row>
    <row r="202">
      <c r="A202" s="1" t="s">
        <v>337</v>
      </c>
      <c r="B202" s="1" t="s">
        <v>348</v>
      </c>
      <c r="C202" s="1" t="s">
        <v>296</v>
      </c>
      <c r="D202" s="2">
        <v>304500.0</v>
      </c>
      <c r="E202" s="1" t="s">
        <v>11</v>
      </c>
    </row>
    <row r="203">
      <c r="A203" s="1" t="s">
        <v>337</v>
      </c>
      <c r="B203" s="1" t="s">
        <v>349</v>
      </c>
      <c r="C203" s="1" t="s">
        <v>350</v>
      </c>
      <c r="D203" s="2">
        <v>300000.0</v>
      </c>
      <c r="E203" s="1" t="s">
        <v>11</v>
      </c>
    </row>
    <row r="204">
      <c r="A204" s="1" t="s">
        <v>337</v>
      </c>
      <c r="B204" s="1" t="s">
        <v>351</v>
      </c>
      <c r="C204" s="1" t="s">
        <v>43</v>
      </c>
      <c r="D204" s="2">
        <v>625000.0</v>
      </c>
      <c r="E204" s="1" t="s">
        <v>20</v>
      </c>
    </row>
    <row r="205">
      <c r="A205" s="1" t="s">
        <v>337</v>
      </c>
      <c r="B205" s="1" t="s">
        <v>352</v>
      </c>
      <c r="C205" s="1" t="s">
        <v>220</v>
      </c>
      <c r="D205" s="2">
        <v>775000.0</v>
      </c>
      <c r="E205" s="1" t="s">
        <v>54</v>
      </c>
    </row>
    <row r="206">
      <c r="A206" s="1" t="s">
        <v>337</v>
      </c>
      <c r="B206" s="1" t="s">
        <v>353</v>
      </c>
      <c r="C206" s="1" t="s">
        <v>24</v>
      </c>
      <c r="D206" s="2">
        <v>303500.0</v>
      </c>
      <c r="E206" s="1" t="s">
        <v>11</v>
      </c>
    </row>
    <row r="207">
      <c r="A207" s="1" t="s">
        <v>337</v>
      </c>
      <c r="B207" s="1" t="s">
        <v>354</v>
      </c>
      <c r="C207" s="1" t="s">
        <v>13</v>
      </c>
      <c r="D207" s="2">
        <v>2000000.0</v>
      </c>
      <c r="E207" s="1" t="s">
        <v>11</v>
      </c>
    </row>
    <row r="208">
      <c r="A208" s="1" t="s">
        <v>337</v>
      </c>
      <c r="B208" s="1" t="s">
        <v>355</v>
      </c>
      <c r="C208" s="1" t="s">
        <v>229</v>
      </c>
      <c r="D208" s="2">
        <v>300000.0</v>
      </c>
      <c r="E208" s="1" t="s">
        <v>22</v>
      </c>
    </row>
    <row r="209">
      <c r="A209" s="1" t="s">
        <v>337</v>
      </c>
      <c r="B209" s="1" t="s">
        <v>356</v>
      </c>
      <c r="C209" s="1" t="s">
        <v>357</v>
      </c>
      <c r="D209" s="2">
        <v>305500.0</v>
      </c>
      <c r="E209" s="1" t="s">
        <v>11</v>
      </c>
    </row>
    <row r="210">
      <c r="A210" s="1" t="s">
        <v>337</v>
      </c>
      <c r="B210" s="1" t="s">
        <v>358</v>
      </c>
      <c r="C210" s="1" t="s">
        <v>41</v>
      </c>
      <c r="D210" s="2">
        <v>3000000.0</v>
      </c>
      <c r="E210" s="1" t="s">
        <v>35</v>
      </c>
    </row>
    <row r="211">
      <c r="A211" s="1" t="s">
        <v>337</v>
      </c>
      <c r="B211" s="1" t="s">
        <v>30</v>
      </c>
      <c r="C211" s="1" t="s">
        <v>359</v>
      </c>
      <c r="D211" s="2">
        <v>300000.0</v>
      </c>
      <c r="E211" s="1" t="s">
        <v>35</v>
      </c>
    </row>
    <row r="212">
      <c r="A212" s="1" t="s">
        <v>337</v>
      </c>
      <c r="B212" s="1" t="s">
        <v>235</v>
      </c>
      <c r="C212" s="1" t="s">
        <v>360</v>
      </c>
      <c r="D212" s="2">
        <v>1500000.0</v>
      </c>
      <c r="E212" s="1" t="s">
        <v>11</v>
      </c>
    </row>
    <row r="213">
      <c r="A213" s="1" t="s">
        <v>337</v>
      </c>
      <c r="B213" s="1" t="s">
        <v>235</v>
      </c>
      <c r="C213" s="1" t="s">
        <v>361</v>
      </c>
      <c r="D213" s="2">
        <v>300000.0</v>
      </c>
      <c r="E213" s="1" t="s">
        <v>29</v>
      </c>
    </row>
    <row r="214">
      <c r="A214" s="1" t="s">
        <v>337</v>
      </c>
      <c r="B214" s="1" t="s">
        <v>362</v>
      </c>
      <c r="C214" s="1" t="s">
        <v>43</v>
      </c>
      <c r="D214" s="2">
        <v>301000.0</v>
      </c>
      <c r="E214" s="1" t="s">
        <v>11</v>
      </c>
    </row>
    <row r="215">
      <c r="A215" s="1" t="s">
        <v>337</v>
      </c>
      <c r="B215" s="1" t="s">
        <v>363</v>
      </c>
      <c r="C215" s="1" t="s">
        <v>364</v>
      </c>
      <c r="D215" s="2">
        <v>450000.0</v>
      </c>
      <c r="E215" s="1" t="s">
        <v>11</v>
      </c>
    </row>
    <row r="216">
      <c r="A216" s="1" t="s">
        <v>337</v>
      </c>
      <c r="B216" s="1" t="s">
        <v>365</v>
      </c>
      <c r="C216" s="1" t="s">
        <v>302</v>
      </c>
      <c r="D216" s="2">
        <v>2750000.0</v>
      </c>
      <c r="E216" s="1" t="s">
        <v>20</v>
      </c>
    </row>
    <row r="217">
      <c r="A217" s="1" t="s">
        <v>337</v>
      </c>
      <c r="B217" s="1" t="s">
        <v>366</v>
      </c>
      <c r="C217" s="1" t="s">
        <v>318</v>
      </c>
      <c r="D217" s="2">
        <v>4500000.0</v>
      </c>
      <c r="E217" s="1" t="s">
        <v>59</v>
      </c>
    </row>
    <row r="218">
      <c r="A218" s="1" t="s">
        <v>337</v>
      </c>
      <c r="B218" s="1" t="s">
        <v>367</v>
      </c>
      <c r="C218" s="1" t="s">
        <v>368</v>
      </c>
      <c r="D218" s="2">
        <v>900000.0</v>
      </c>
      <c r="E218" s="1" t="s">
        <v>29</v>
      </c>
    </row>
    <row r="219">
      <c r="A219" s="1" t="s">
        <v>337</v>
      </c>
      <c r="B219" s="1" t="s">
        <v>369</v>
      </c>
      <c r="C219" s="1" t="s">
        <v>43</v>
      </c>
      <c r="D219" s="2">
        <v>1.1E7</v>
      </c>
      <c r="E219" s="1" t="s">
        <v>22</v>
      </c>
    </row>
    <row r="220">
      <c r="A220" s="1" t="s">
        <v>337</v>
      </c>
      <c r="B220" s="1" t="s">
        <v>370</v>
      </c>
      <c r="C220" s="1" t="s">
        <v>371</v>
      </c>
      <c r="D220" s="2">
        <v>2750000.0</v>
      </c>
      <c r="E220" s="1" t="s">
        <v>35</v>
      </c>
    </row>
    <row r="221">
      <c r="A221" s="1" t="s">
        <v>337</v>
      </c>
      <c r="B221" s="1" t="s">
        <v>66</v>
      </c>
      <c r="C221" s="1" t="s">
        <v>372</v>
      </c>
      <c r="D221" s="2">
        <v>311000.0</v>
      </c>
      <c r="E221" s="1" t="s">
        <v>11</v>
      </c>
    </row>
    <row r="222">
      <c r="A222" s="1" t="s">
        <v>373</v>
      </c>
      <c r="B222" s="1" t="s">
        <v>374</v>
      </c>
      <c r="C222" s="1" t="s">
        <v>371</v>
      </c>
      <c r="D222" s="2">
        <v>302500.0</v>
      </c>
      <c r="E222" s="1" t="s">
        <v>35</v>
      </c>
    </row>
    <row r="223">
      <c r="A223" s="1" t="s">
        <v>373</v>
      </c>
      <c r="B223" s="1" t="s">
        <v>375</v>
      </c>
      <c r="C223" s="1" t="s">
        <v>43</v>
      </c>
      <c r="D223" s="2">
        <v>500000.0</v>
      </c>
      <c r="E223" s="1" t="s">
        <v>11</v>
      </c>
    </row>
    <row r="224">
      <c r="A224" s="1" t="s">
        <v>373</v>
      </c>
      <c r="B224" s="1" t="s">
        <v>376</v>
      </c>
      <c r="C224" s="1" t="s">
        <v>256</v>
      </c>
      <c r="D224" s="2">
        <v>330000.0</v>
      </c>
      <c r="E224" s="1" t="s">
        <v>11</v>
      </c>
    </row>
    <row r="225">
      <c r="A225" s="1" t="s">
        <v>373</v>
      </c>
      <c r="B225" s="1" t="s">
        <v>377</v>
      </c>
      <c r="C225" s="1" t="s">
        <v>24</v>
      </c>
      <c r="D225" s="2">
        <v>500000.0</v>
      </c>
      <c r="E225" s="1" t="s">
        <v>29</v>
      </c>
    </row>
    <row r="226">
      <c r="A226" s="1" t="s">
        <v>373</v>
      </c>
      <c r="B226" s="1" t="s">
        <v>378</v>
      </c>
      <c r="C226" s="1" t="s">
        <v>379</v>
      </c>
      <c r="D226" s="2">
        <v>2700000.0</v>
      </c>
      <c r="E226" s="1" t="s">
        <v>11</v>
      </c>
    </row>
    <row r="227">
      <c r="A227" s="1" t="s">
        <v>373</v>
      </c>
      <c r="B227" s="1" t="s">
        <v>380</v>
      </c>
      <c r="C227" s="1" t="s">
        <v>381</v>
      </c>
      <c r="D227" s="2">
        <v>2525000.0</v>
      </c>
      <c r="E227" s="1" t="s">
        <v>29</v>
      </c>
    </row>
    <row r="228">
      <c r="A228" s="1" t="s">
        <v>373</v>
      </c>
      <c r="B228" s="1" t="s">
        <v>382</v>
      </c>
      <c r="C228" s="1" t="s">
        <v>383</v>
      </c>
      <c r="D228" s="2">
        <v>3000000.0</v>
      </c>
      <c r="E228" s="1" t="s">
        <v>11</v>
      </c>
    </row>
    <row r="229">
      <c r="A229" s="1" t="s">
        <v>373</v>
      </c>
      <c r="B229" s="1" t="s">
        <v>384</v>
      </c>
      <c r="C229" s="1" t="s">
        <v>385</v>
      </c>
      <c r="D229" s="2">
        <v>1000000.0</v>
      </c>
      <c r="E229" s="1" t="s">
        <v>54</v>
      </c>
    </row>
    <row r="230">
      <c r="A230" s="1" t="s">
        <v>373</v>
      </c>
      <c r="B230" s="1" t="s">
        <v>386</v>
      </c>
      <c r="C230" s="1" t="s">
        <v>387</v>
      </c>
      <c r="D230" s="2">
        <v>4750000.0</v>
      </c>
      <c r="E230" s="1" t="s">
        <v>35</v>
      </c>
    </row>
    <row r="231">
      <c r="A231" s="1" t="s">
        <v>373</v>
      </c>
      <c r="B231" s="1" t="s">
        <v>388</v>
      </c>
      <c r="C231" s="1" t="s">
        <v>389</v>
      </c>
      <c r="D231" s="2">
        <v>2750000.0</v>
      </c>
      <c r="E231" s="1" t="s">
        <v>35</v>
      </c>
    </row>
    <row r="232">
      <c r="A232" s="1" t="s">
        <v>373</v>
      </c>
      <c r="B232" s="1" t="s">
        <v>390</v>
      </c>
      <c r="C232" s="1" t="s">
        <v>136</v>
      </c>
      <c r="D232" s="2">
        <v>325000.0</v>
      </c>
      <c r="E232" s="1" t="s">
        <v>35</v>
      </c>
    </row>
    <row r="233">
      <c r="A233" s="1" t="s">
        <v>373</v>
      </c>
      <c r="B233" s="1" t="s">
        <v>391</v>
      </c>
      <c r="C233" s="1" t="s">
        <v>392</v>
      </c>
      <c r="D233" s="2">
        <v>3400000.0</v>
      </c>
      <c r="E233" s="1" t="s">
        <v>59</v>
      </c>
    </row>
    <row r="234">
      <c r="A234" s="1" t="s">
        <v>373</v>
      </c>
      <c r="B234" s="1" t="s">
        <v>393</v>
      </c>
      <c r="C234" s="1" t="s">
        <v>115</v>
      </c>
      <c r="D234" s="2">
        <v>312500.0</v>
      </c>
      <c r="E234" s="1" t="s">
        <v>20</v>
      </c>
    </row>
    <row r="235">
      <c r="A235" s="1" t="s">
        <v>373</v>
      </c>
      <c r="B235" s="1" t="s">
        <v>394</v>
      </c>
      <c r="C235" s="1" t="s">
        <v>395</v>
      </c>
      <c r="D235" s="2">
        <v>330000.0</v>
      </c>
      <c r="E235" s="1" t="s">
        <v>11</v>
      </c>
    </row>
    <row r="236">
      <c r="A236" s="1" t="s">
        <v>373</v>
      </c>
      <c r="B236" s="1" t="s">
        <v>396</v>
      </c>
      <c r="C236" s="1" t="s">
        <v>318</v>
      </c>
      <c r="D236" s="2">
        <v>4150000.0</v>
      </c>
      <c r="E236" s="1" t="s">
        <v>11</v>
      </c>
    </row>
    <row r="237">
      <c r="A237" s="1" t="s">
        <v>373</v>
      </c>
      <c r="B237" s="1" t="s">
        <v>397</v>
      </c>
      <c r="C237" s="1" t="s">
        <v>148</v>
      </c>
      <c r="D237" s="2">
        <v>1750000.0</v>
      </c>
      <c r="E237" s="1" t="s">
        <v>22</v>
      </c>
    </row>
    <row r="238">
      <c r="A238" s="1" t="s">
        <v>373</v>
      </c>
      <c r="B238" s="1" t="s">
        <v>170</v>
      </c>
      <c r="C238" s="1" t="s">
        <v>95</v>
      </c>
      <c r="D238" s="2">
        <v>6000000.0</v>
      </c>
      <c r="E238" s="1" t="s">
        <v>11</v>
      </c>
    </row>
    <row r="239">
      <c r="A239" s="1" t="s">
        <v>373</v>
      </c>
      <c r="B239" s="1" t="s">
        <v>398</v>
      </c>
      <c r="C239" s="1" t="s">
        <v>399</v>
      </c>
      <c r="D239" s="2">
        <v>315000.0</v>
      </c>
      <c r="E239" s="1" t="s">
        <v>35</v>
      </c>
    </row>
    <row r="240">
      <c r="A240" s="1" t="s">
        <v>373</v>
      </c>
      <c r="B240" s="1" t="s">
        <v>400</v>
      </c>
      <c r="C240" s="1" t="s">
        <v>401</v>
      </c>
      <c r="D240" s="2">
        <v>365000.0</v>
      </c>
      <c r="E240" s="1" t="s">
        <v>20</v>
      </c>
    </row>
    <row r="241">
      <c r="A241" s="1" t="s">
        <v>373</v>
      </c>
      <c r="B241" s="1" t="s">
        <v>402</v>
      </c>
      <c r="C241" s="1" t="s">
        <v>252</v>
      </c>
      <c r="D241" s="2">
        <v>450000.0</v>
      </c>
      <c r="E241" s="1" t="s">
        <v>20</v>
      </c>
    </row>
    <row r="242">
      <c r="A242" s="1" t="s">
        <v>373</v>
      </c>
      <c r="B242" s="1" t="s">
        <v>403</v>
      </c>
      <c r="C242" s="1" t="s">
        <v>82</v>
      </c>
      <c r="D242" s="2">
        <v>8750000.0</v>
      </c>
      <c r="E242" s="1" t="s">
        <v>11</v>
      </c>
    </row>
    <row r="243">
      <c r="A243" s="1" t="s">
        <v>373</v>
      </c>
      <c r="B243" s="1" t="s">
        <v>404</v>
      </c>
      <c r="C243" s="1" t="s">
        <v>258</v>
      </c>
      <c r="D243" s="2">
        <v>8000000.0</v>
      </c>
      <c r="E243" s="1" t="s">
        <v>11</v>
      </c>
    </row>
    <row r="244">
      <c r="A244" s="1" t="s">
        <v>373</v>
      </c>
      <c r="B244" s="1" t="s">
        <v>405</v>
      </c>
      <c r="C244" s="1" t="s">
        <v>406</v>
      </c>
      <c r="D244" s="2">
        <v>340000.0</v>
      </c>
      <c r="E244" s="1" t="s">
        <v>54</v>
      </c>
    </row>
    <row r="245">
      <c r="A245" s="1" t="s">
        <v>373</v>
      </c>
      <c r="B245" s="1" t="s">
        <v>407</v>
      </c>
      <c r="C245" s="1" t="s">
        <v>408</v>
      </c>
      <c r="D245" s="2">
        <v>2000000.0</v>
      </c>
      <c r="E245" s="1" t="s">
        <v>11</v>
      </c>
    </row>
    <row r="246">
      <c r="A246" s="1" t="s">
        <v>373</v>
      </c>
      <c r="B246" s="1" t="s">
        <v>409</v>
      </c>
      <c r="C246" s="1" t="s">
        <v>410</v>
      </c>
      <c r="D246" s="2">
        <v>325000.0</v>
      </c>
      <c r="E246" s="1" t="s">
        <v>11</v>
      </c>
    </row>
    <row r="247">
      <c r="A247" s="1" t="s">
        <v>373</v>
      </c>
      <c r="B247" s="1" t="s">
        <v>411</v>
      </c>
      <c r="C247" s="1" t="s">
        <v>412</v>
      </c>
      <c r="D247" s="2">
        <v>335000.0</v>
      </c>
      <c r="E247" s="1" t="s">
        <v>11</v>
      </c>
    </row>
    <row r="248">
      <c r="A248" s="1" t="s">
        <v>413</v>
      </c>
      <c r="B248" s="1" t="s">
        <v>414</v>
      </c>
      <c r="C248" s="1" t="s">
        <v>415</v>
      </c>
      <c r="D248" s="2">
        <v>700000.0</v>
      </c>
      <c r="E248" s="1" t="s">
        <v>20</v>
      </c>
    </row>
    <row r="249">
      <c r="A249" s="1" t="s">
        <v>413</v>
      </c>
      <c r="B249" s="1" t="s">
        <v>416</v>
      </c>
      <c r="C249" s="1" t="s">
        <v>211</v>
      </c>
      <c r="D249" s="2">
        <v>445000.0</v>
      </c>
      <c r="E249" s="1" t="s">
        <v>11</v>
      </c>
    </row>
    <row r="250">
      <c r="A250" s="1" t="s">
        <v>413</v>
      </c>
      <c r="B250" s="1" t="s">
        <v>417</v>
      </c>
      <c r="C250" s="1" t="s">
        <v>418</v>
      </c>
      <c r="D250" s="2">
        <v>8250000.0</v>
      </c>
      <c r="E250" s="1" t="s">
        <v>11</v>
      </c>
    </row>
    <row r="251">
      <c r="A251" s="1" t="s">
        <v>413</v>
      </c>
      <c r="B251" s="1" t="s">
        <v>419</v>
      </c>
      <c r="C251" s="1" t="s">
        <v>318</v>
      </c>
      <c r="D251" s="2">
        <v>315000.0</v>
      </c>
      <c r="E251" s="1" t="s">
        <v>59</v>
      </c>
    </row>
    <row r="252">
      <c r="A252" s="1" t="s">
        <v>413</v>
      </c>
      <c r="B252" s="1" t="s">
        <v>420</v>
      </c>
      <c r="C252" s="1" t="s">
        <v>162</v>
      </c>
      <c r="D252" s="2">
        <v>450000.0</v>
      </c>
      <c r="E252" s="1" t="s">
        <v>22</v>
      </c>
    </row>
    <row r="253">
      <c r="A253" s="1" t="s">
        <v>413</v>
      </c>
      <c r="B253" s="1" t="s">
        <v>421</v>
      </c>
      <c r="C253" s="1" t="s">
        <v>37</v>
      </c>
      <c r="D253" s="2">
        <v>375000.0</v>
      </c>
      <c r="E253" s="1" t="s">
        <v>11</v>
      </c>
    </row>
    <row r="254">
      <c r="A254" s="1" t="s">
        <v>413</v>
      </c>
      <c r="B254" s="1" t="s">
        <v>422</v>
      </c>
      <c r="C254" s="1" t="s">
        <v>288</v>
      </c>
      <c r="D254" s="2">
        <v>330000.0</v>
      </c>
      <c r="E254" s="1" t="s">
        <v>11</v>
      </c>
    </row>
    <row r="255">
      <c r="A255" s="1" t="s">
        <v>413</v>
      </c>
      <c r="B255" s="1" t="s">
        <v>423</v>
      </c>
      <c r="C255" s="1" t="s">
        <v>252</v>
      </c>
      <c r="D255" s="2">
        <v>1400000.0</v>
      </c>
      <c r="E255" s="1" t="s">
        <v>11</v>
      </c>
    </row>
    <row r="256">
      <c r="A256" s="1" t="s">
        <v>413</v>
      </c>
      <c r="B256" s="1" t="s">
        <v>424</v>
      </c>
      <c r="C256" s="1" t="s">
        <v>256</v>
      </c>
      <c r="D256" s="2">
        <v>675000.0</v>
      </c>
      <c r="E256" s="1" t="s">
        <v>54</v>
      </c>
    </row>
    <row r="257">
      <c r="A257" s="1" t="s">
        <v>413</v>
      </c>
      <c r="B257" s="1" t="s">
        <v>425</v>
      </c>
      <c r="C257" s="1" t="s">
        <v>426</v>
      </c>
      <c r="D257" s="2">
        <v>345000.0</v>
      </c>
      <c r="E257" s="1" t="s">
        <v>29</v>
      </c>
    </row>
    <row r="258">
      <c r="A258" s="1" t="s">
        <v>413</v>
      </c>
      <c r="B258" s="1" t="s">
        <v>427</v>
      </c>
      <c r="C258" s="1" t="s">
        <v>203</v>
      </c>
      <c r="D258" s="2">
        <v>4250000.0</v>
      </c>
      <c r="E258" s="1" t="s">
        <v>11</v>
      </c>
    </row>
    <row r="259">
      <c r="A259" s="1" t="s">
        <v>413</v>
      </c>
      <c r="B259" s="1" t="s">
        <v>428</v>
      </c>
      <c r="C259" s="1" t="s">
        <v>429</v>
      </c>
      <c r="D259" s="2">
        <v>6250000.0</v>
      </c>
      <c r="E259" s="1" t="s">
        <v>22</v>
      </c>
    </row>
    <row r="260">
      <c r="A260" s="1" t="s">
        <v>413</v>
      </c>
      <c r="B260" s="1" t="s">
        <v>184</v>
      </c>
      <c r="C260" s="1" t="s">
        <v>220</v>
      </c>
      <c r="D260" s="2">
        <v>4200000.0</v>
      </c>
      <c r="E260" s="1" t="s">
        <v>35</v>
      </c>
    </row>
    <row r="261">
      <c r="A261" s="1" t="s">
        <v>413</v>
      </c>
      <c r="B261" s="1" t="s">
        <v>430</v>
      </c>
      <c r="C261" s="1" t="s">
        <v>431</v>
      </c>
      <c r="D261" s="2">
        <v>500000.0</v>
      </c>
      <c r="E261" s="1" t="s">
        <v>11</v>
      </c>
    </row>
    <row r="262">
      <c r="A262" s="1" t="s">
        <v>413</v>
      </c>
      <c r="B262" s="1" t="s">
        <v>432</v>
      </c>
      <c r="C262" s="1" t="s">
        <v>433</v>
      </c>
      <c r="D262" s="2">
        <v>330000.0</v>
      </c>
      <c r="E262" s="1" t="s">
        <v>11</v>
      </c>
    </row>
    <row r="263">
      <c r="A263" s="1" t="s">
        <v>413</v>
      </c>
      <c r="B263" s="1" t="s">
        <v>434</v>
      </c>
      <c r="C263" s="1" t="s">
        <v>340</v>
      </c>
      <c r="D263" s="2">
        <v>300000.0</v>
      </c>
      <c r="E263" s="1" t="s">
        <v>20</v>
      </c>
    </row>
    <row r="264">
      <c r="A264" s="1" t="s">
        <v>413</v>
      </c>
      <c r="B264" s="1" t="s">
        <v>323</v>
      </c>
      <c r="C264" s="1" t="s">
        <v>435</v>
      </c>
      <c r="D264" s="2">
        <v>9000000.0</v>
      </c>
      <c r="E264" s="1" t="s">
        <v>35</v>
      </c>
    </row>
    <row r="265">
      <c r="A265" s="1" t="s">
        <v>413</v>
      </c>
      <c r="B265" s="1" t="s">
        <v>429</v>
      </c>
      <c r="C265" s="1" t="s">
        <v>166</v>
      </c>
      <c r="D265" s="2">
        <v>325000.0</v>
      </c>
      <c r="E265" s="1" t="s">
        <v>20</v>
      </c>
    </row>
    <row r="266">
      <c r="A266" s="1" t="s">
        <v>413</v>
      </c>
      <c r="B266" s="1" t="s">
        <v>436</v>
      </c>
      <c r="C266" s="1" t="s">
        <v>437</v>
      </c>
      <c r="D266" s="2">
        <v>450000.0</v>
      </c>
      <c r="E266" s="1" t="s">
        <v>35</v>
      </c>
    </row>
    <row r="267">
      <c r="A267" s="1" t="s">
        <v>413</v>
      </c>
      <c r="B267" s="1" t="s">
        <v>438</v>
      </c>
      <c r="C267" s="1" t="s">
        <v>106</v>
      </c>
      <c r="D267" s="2">
        <v>320000.0</v>
      </c>
      <c r="E267" s="1" t="s">
        <v>35</v>
      </c>
    </row>
    <row r="268">
      <c r="A268" s="1" t="s">
        <v>413</v>
      </c>
      <c r="B268" s="1" t="s">
        <v>243</v>
      </c>
      <c r="C268" s="1" t="s">
        <v>166</v>
      </c>
      <c r="D268" s="2">
        <v>300000.0</v>
      </c>
      <c r="E268" s="1" t="s">
        <v>11</v>
      </c>
    </row>
    <row r="269">
      <c r="A269" s="1" t="s">
        <v>413</v>
      </c>
      <c r="B269" s="1" t="s">
        <v>439</v>
      </c>
      <c r="C269" s="1" t="s">
        <v>217</v>
      </c>
      <c r="D269" s="2">
        <v>5000000.0</v>
      </c>
      <c r="E269" s="1" t="s">
        <v>22</v>
      </c>
    </row>
    <row r="270">
      <c r="A270" s="1" t="s">
        <v>413</v>
      </c>
      <c r="B270" s="1" t="s">
        <v>332</v>
      </c>
      <c r="C270" s="1" t="s">
        <v>17</v>
      </c>
      <c r="D270" s="2">
        <v>5000000.0</v>
      </c>
      <c r="E270" s="1" t="s">
        <v>35</v>
      </c>
    </row>
    <row r="271">
      <c r="A271" s="1" t="s">
        <v>413</v>
      </c>
      <c r="B271" s="1" t="s">
        <v>160</v>
      </c>
      <c r="C271" s="1" t="s">
        <v>440</v>
      </c>
      <c r="D271" s="2">
        <v>600000.0</v>
      </c>
      <c r="E271" s="1" t="s">
        <v>11</v>
      </c>
    </row>
    <row r="272">
      <c r="A272" s="1" t="s">
        <v>413</v>
      </c>
      <c r="B272" s="1" t="s">
        <v>441</v>
      </c>
      <c r="C272" s="1" t="s">
        <v>442</v>
      </c>
      <c r="D272" s="2">
        <v>325000.0</v>
      </c>
      <c r="E272" s="1" t="s">
        <v>11</v>
      </c>
    </row>
    <row r="273">
      <c r="A273" s="1" t="s">
        <v>413</v>
      </c>
      <c r="B273" s="1" t="s">
        <v>443</v>
      </c>
      <c r="C273" s="1" t="s">
        <v>444</v>
      </c>
      <c r="D273" s="2">
        <v>575000.0</v>
      </c>
      <c r="E273" s="1" t="s">
        <v>11</v>
      </c>
    </row>
    <row r="274">
      <c r="A274" s="1" t="s">
        <v>445</v>
      </c>
      <c r="B274" s="1" t="s">
        <v>12</v>
      </c>
      <c r="C274" s="1" t="s">
        <v>115</v>
      </c>
      <c r="D274" s="2">
        <v>3200000.0</v>
      </c>
      <c r="E274" s="1" t="s">
        <v>11</v>
      </c>
    </row>
    <row r="275">
      <c r="A275" s="1" t="s">
        <v>445</v>
      </c>
      <c r="B275" s="1" t="s">
        <v>446</v>
      </c>
      <c r="C275" s="1" t="s">
        <v>88</v>
      </c>
      <c r="D275" s="2">
        <v>314000.0</v>
      </c>
      <c r="E275" s="1" t="s">
        <v>11</v>
      </c>
    </row>
    <row r="276">
      <c r="A276" s="1" t="s">
        <v>445</v>
      </c>
      <c r="B276" s="1" t="s">
        <v>447</v>
      </c>
      <c r="C276" s="1" t="s">
        <v>448</v>
      </c>
      <c r="D276" s="2">
        <v>325000.0</v>
      </c>
      <c r="E276" s="1" t="s">
        <v>35</v>
      </c>
    </row>
    <row r="277">
      <c r="A277" s="1" t="s">
        <v>445</v>
      </c>
      <c r="B277" s="1" t="s">
        <v>449</v>
      </c>
      <c r="C277" s="1" t="s">
        <v>130</v>
      </c>
      <c r="D277" s="2">
        <v>300000.0</v>
      </c>
      <c r="E277" s="1" t="s">
        <v>11</v>
      </c>
    </row>
    <row r="278">
      <c r="A278" s="1" t="s">
        <v>445</v>
      </c>
      <c r="B278" s="1" t="s">
        <v>450</v>
      </c>
      <c r="C278" s="1" t="s">
        <v>451</v>
      </c>
      <c r="D278" s="2">
        <v>303000.0</v>
      </c>
      <c r="E278" s="1" t="s">
        <v>11</v>
      </c>
    </row>
    <row r="279">
      <c r="A279" s="1" t="s">
        <v>445</v>
      </c>
      <c r="B279" s="1" t="s">
        <v>452</v>
      </c>
      <c r="C279" s="1" t="s">
        <v>453</v>
      </c>
      <c r="D279" s="2">
        <v>300000.0</v>
      </c>
      <c r="E279" s="1" t="s">
        <v>11</v>
      </c>
    </row>
    <row r="280">
      <c r="A280" s="1" t="s">
        <v>445</v>
      </c>
      <c r="B280" s="1" t="s">
        <v>454</v>
      </c>
      <c r="C280" s="1" t="s">
        <v>201</v>
      </c>
      <c r="D280" s="2">
        <v>2150000.0</v>
      </c>
      <c r="E280" s="1" t="s">
        <v>29</v>
      </c>
    </row>
    <row r="281">
      <c r="A281" s="1" t="s">
        <v>445</v>
      </c>
      <c r="B281" s="1" t="s">
        <v>455</v>
      </c>
      <c r="C281" s="1" t="s">
        <v>136</v>
      </c>
      <c r="D281" s="2">
        <v>1.185E7</v>
      </c>
      <c r="E281" s="1" t="s">
        <v>35</v>
      </c>
    </row>
    <row r="282">
      <c r="A282" s="1" t="s">
        <v>445</v>
      </c>
      <c r="B282" s="1" t="s">
        <v>456</v>
      </c>
      <c r="C282" s="1" t="s">
        <v>205</v>
      </c>
      <c r="D282" s="2">
        <v>300000.0</v>
      </c>
      <c r="E282" s="1" t="s">
        <v>29</v>
      </c>
    </row>
    <row r="283">
      <c r="A283" s="1" t="s">
        <v>445</v>
      </c>
      <c r="B283" s="1" t="s">
        <v>457</v>
      </c>
      <c r="C283" s="1" t="s">
        <v>141</v>
      </c>
      <c r="D283" s="2">
        <v>315000.0</v>
      </c>
      <c r="E283" s="1" t="s">
        <v>20</v>
      </c>
    </row>
    <row r="284">
      <c r="A284" s="1" t="s">
        <v>445</v>
      </c>
      <c r="B284" s="1" t="s">
        <v>458</v>
      </c>
      <c r="C284" s="1" t="s">
        <v>459</v>
      </c>
      <c r="D284" s="2">
        <v>340000.0</v>
      </c>
      <c r="E284" s="1" t="s">
        <v>35</v>
      </c>
    </row>
    <row r="285">
      <c r="A285" s="1" t="s">
        <v>445</v>
      </c>
      <c r="B285" s="1" t="s">
        <v>460</v>
      </c>
      <c r="C285" s="1" t="s">
        <v>288</v>
      </c>
      <c r="D285" s="2">
        <v>305000.0</v>
      </c>
      <c r="E285" s="1" t="s">
        <v>11</v>
      </c>
    </row>
    <row r="286">
      <c r="A286" s="1" t="s">
        <v>445</v>
      </c>
      <c r="B286" s="1" t="s">
        <v>461</v>
      </c>
      <c r="C286" s="1" t="s">
        <v>462</v>
      </c>
      <c r="D286" s="2">
        <v>300000.0</v>
      </c>
      <c r="E286" s="1" t="s">
        <v>11</v>
      </c>
    </row>
    <row r="287">
      <c r="A287" s="1" t="s">
        <v>445</v>
      </c>
      <c r="B287" s="1" t="s">
        <v>463</v>
      </c>
      <c r="C287" s="1" t="s">
        <v>43</v>
      </c>
      <c r="D287" s="2">
        <v>309000.0</v>
      </c>
      <c r="E287" s="1" t="s">
        <v>11</v>
      </c>
    </row>
    <row r="288">
      <c r="A288" s="1" t="s">
        <v>445</v>
      </c>
      <c r="B288" s="1" t="s">
        <v>464</v>
      </c>
      <c r="C288" s="1" t="s">
        <v>95</v>
      </c>
      <c r="D288" s="2">
        <v>1700000.0</v>
      </c>
      <c r="E288" s="1" t="s">
        <v>59</v>
      </c>
    </row>
    <row r="289">
      <c r="A289" s="1" t="s">
        <v>445</v>
      </c>
      <c r="B289" s="1" t="s">
        <v>465</v>
      </c>
      <c r="C289" s="1" t="s">
        <v>466</v>
      </c>
      <c r="D289" s="2">
        <v>8500000.0</v>
      </c>
      <c r="E289" s="1" t="s">
        <v>59</v>
      </c>
    </row>
    <row r="290">
      <c r="A290" s="1" t="s">
        <v>445</v>
      </c>
      <c r="B290" s="1" t="s">
        <v>467</v>
      </c>
      <c r="C290" s="1" t="s">
        <v>468</v>
      </c>
      <c r="D290" s="2">
        <v>2625000.0</v>
      </c>
      <c r="E290" s="1" t="s">
        <v>59</v>
      </c>
    </row>
    <row r="291">
      <c r="A291" s="1" t="s">
        <v>445</v>
      </c>
      <c r="B291" s="1" t="s">
        <v>469</v>
      </c>
      <c r="C291" s="1" t="s">
        <v>442</v>
      </c>
      <c r="D291" s="2">
        <v>2500000.0</v>
      </c>
      <c r="E291" s="1" t="s">
        <v>11</v>
      </c>
    </row>
    <row r="292">
      <c r="A292" s="1" t="s">
        <v>445</v>
      </c>
      <c r="B292" s="1" t="s">
        <v>470</v>
      </c>
      <c r="C292" s="1" t="s">
        <v>220</v>
      </c>
      <c r="D292" s="2">
        <v>310000.0</v>
      </c>
      <c r="E292" s="1" t="s">
        <v>22</v>
      </c>
    </row>
    <row r="293">
      <c r="A293" s="1" t="s">
        <v>445</v>
      </c>
      <c r="B293" s="1" t="s">
        <v>471</v>
      </c>
      <c r="C293" s="1" t="s">
        <v>115</v>
      </c>
      <c r="D293" s="2">
        <v>300000.0</v>
      </c>
      <c r="E293" s="1" t="s">
        <v>11</v>
      </c>
    </row>
    <row r="294">
      <c r="A294" s="1" t="s">
        <v>445</v>
      </c>
      <c r="B294" s="1" t="s">
        <v>198</v>
      </c>
      <c r="C294" s="1" t="s">
        <v>93</v>
      </c>
      <c r="D294" s="2">
        <v>307000.0</v>
      </c>
      <c r="E294" s="1" t="s">
        <v>54</v>
      </c>
    </row>
    <row r="295">
      <c r="A295" s="1" t="s">
        <v>445</v>
      </c>
      <c r="B295" s="1" t="s">
        <v>472</v>
      </c>
      <c r="C295" s="1" t="s">
        <v>33</v>
      </c>
      <c r="D295" s="2">
        <v>4500000.0</v>
      </c>
      <c r="E295" s="1" t="s">
        <v>11</v>
      </c>
    </row>
    <row r="296">
      <c r="A296" s="1" t="s">
        <v>445</v>
      </c>
      <c r="B296" s="1" t="s">
        <v>473</v>
      </c>
      <c r="C296" s="1" t="s">
        <v>24</v>
      </c>
      <c r="D296" s="2">
        <v>305000.0</v>
      </c>
      <c r="E296" s="1" t="s">
        <v>11</v>
      </c>
    </row>
    <row r="297">
      <c r="A297" s="1" t="s">
        <v>445</v>
      </c>
      <c r="B297" s="1" t="s">
        <v>474</v>
      </c>
      <c r="C297" s="1" t="s">
        <v>115</v>
      </c>
      <c r="D297" s="2">
        <v>400000.0</v>
      </c>
      <c r="E297" s="1" t="s">
        <v>20</v>
      </c>
    </row>
    <row r="298">
      <c r="A298" s="1" t="s">
        <v>445</v>
      </c>
      <c r="B298" s="1" t="s">
        <v>159</v>
      </c>
      <c r="C298" s="1" t="s">
        <v>475</v>
      </c>
      <c r="D298" s="2">
        <v>360000.0</v>
      </c>
      <c r="E298" s="1" t="s">
        <v>11</v>
      </c>
    </row>
    <row r="299">
      <c r="A299" s="1" t="s">
        <v>445</v>
      </c>
      <c r="B299" s="1" t="s">
        <v>476</v>
      </c>
      <c r="C299" s="1" t="s">
        <v>477</v>
      </c>
      <c r="D299" s="2">
        <v>6750000.0</v>
      </c>
      <c r="E299" s="1" t="s">
        <v>35</v>
      </c>
    </row>
    <row r="300">
      <c r="A300" s="1" t="s">
        <v>478</v>
      </c>
      <c r="B300" s="1" t="s">
        <v>479</v>
      </c>
      <c r="C300" s="1" t="s">
        <v>480</v>
      </c>
      <c r="D300" s="2">
        <v>300000.0</v>
      </c>
      <c r="E300" s="1" t="s">
        <v>54</v>
      </c>
    </row>
    <row r="301">
      <c r="A301" s="1" t="s">
        <v>478</v>
      </c>
      <c r="B301" s="1" t="s">
        <v>481</v>
      </c>
      <c r="C301" s="1" t="s">
        <v>482</v>
      </c>
      <c r="D301" s="2">
        <v>8000000.0</v>
      </c>
      <c r="E301" s="1" t="s">
        <v>54</v>
      </c>
    </row>
    <row r="302">
      <c r="A302" s="1" t="s">
        <v>478</v>
      </c>
      <c r="B302" s="1" t="s">
        <v>483</v>
      </c>
      <c r="C302" s="1" t="s">
        <v>281</v>
      </c>
      <c r="D302" s="2">
        <v>500000.0</v>
      </c>
      <c r="E302" s="1" t="s">
        <v>20</v>
      </c>
    </row>
    <row r="303">
      <c r="A303" s="1" t="s">
        <v>478</v>
      </c>
      <c r="B303" s="1" t="s">
        <v>484</v>
      </c>
      <c r="C303" s="1" t="s">
        <v>43</v>
      </c>
      <c r="D303" s="2">
        <v>7416667.0</v>
      </c>
      <c r="E303" s="1" t="s">
        <v>35</v>
      </c>
    </row>
    <row r="304">
      <c r="A304" s="1" t="s">
        <v>478</v>
      </c>
      <c r="B304" s="1" t="s">
        <v>485</v>
      </c>
      <c r="C304" s="1" t="s">
        <v>486</v>
      </c>
      <c r="D304" s="2">
        <v>400000.0</v>
      </c>
      <c r="E304" s="1" t="s">
        <v>11</v>
      </c>
    </row>
    <row r="305">
      <c r="A305" s="1" t="s">
        <v>478</v>
      </c>
      <c r="B305" s="1" t="s">
        <v>487</v>
      </c>
      <c r="C305" s="1" t="s">
        <v>61</v>
      </c>
      <c r="D305" s="2">
        <v>6725000.0</v>
      </c>
      <c r="E305" s="1" t="s">
        <v>59</v>
      </c>
    </row>
    <row r="306">
      <c r="A306" s="1" t="s">
        <v>478</v>
      </c>
      <c r="B306" s="1" t="s">
        <v>488</v>
      </c>
      <c r="C306" s="1" t="s">
        <v>240</v>
      </c>
      <c r="D306" s="2">
        <v>750000.0</v>
      </c>
      <c r="E306" s="1" t="s">
        <v>22</v>
      </c>
    </row>
    <row r="307">
      <c r="A307" s="1" t="s">
        <v>478</v>
      </c>
      <c r="B307" s="1" t="s">
        <v>175</v>
      </c>
      <c r="C307" s="1" t="s">
        <v>113</v>
      </c>
      <c r="D307" s="2">
        <v>1000000.0</v>
      </c>
      <c r="E307" s="1" t="s">
        <v>20</v>
      </c>
    </row>
    <row r="308">
      <c r="A308" s="1" t="s">
        <v>478</v>
      </c>
      <c r="B308" s="1" t="s">
        <v>489</v>
      </c>
      <c r="C308" s="1" t="s">
        <v>296</v>
      </c>
      <c r="D308" s="2">
        <v>425000.0</v>
      </c>
      <c r="E308" s="1" t="s">
        <v>11</v>
      </c>
    </row>
    <row r="309">
      <c r="A309" s="1" t="s">
        <v>478</v>
      </c>
      <c r="B309" s="1" t="s">
        <v>176</v>
      </c>
      <c r="C309" s="1" t="s">
        <v>490</v>
      </c>
      <c r="D309" s="2">
        <v>6875000.0</v>
      </c>
      <c r="E309" s="1" t="s">
        <v>11</v>
      </c>
    </row>
    <row r="310">
      <c r="A310" s="1" t="s">
        <v>478</v>
      </c>
      <c r="B310" s="1" t="s">
        <v>491</v>
      </c>
      <c r="C310" s="1" t="s">
        <v>220</v>
      </c>
      <c r="D310" s="2">
        <v>2500000.0</v>
      </c>
      <c r="E310" s="1" t="s">
        <v>29</v>
      </c>
    </row>
    <row r="311">
      <c r="A311" s="1" t="s">
        <v>478</v>
      </c>
      <c r="B311" s="1" t="s">
        <v>492</v>
      </c>
      <c r="C311" s="1" t="s">
        <v>493</v>
      </c>
      <c r="D311" s="2">
        <v>1800000.0</v>
      </c>
      <c r="E311" s="1" t="s">
        <v>11</v>
      </c>
    </row>
    <row r="312">
      <c r="A312" s="1" t="s">
        <v>478</v>
      </c>
      <c r="B312" s="1" t="s">
        <v>494</v>
      </c>
      <c r="C312" s="1" t="s">
        <v>19</v>
      </c>
      <c r="D312" s="2">
        <v>600000.0</v>
      </c>
      <c r="E312" s="1" t="s">
        <v>22</v>
      </c>
    </row>
    <row r="313">
      <c r="A313" s="1" t="s">
        <v>478</v>
      </c>
      <c r="B313" s="1" t="s">
        <v>142</v>
      </c>
      <c r="C313" s="1" t="s">
        <v>495</v>
      </c>
      <c r="D313" s="2">
        <v>4000000.0</v>
      </c>
      <c r="E313" s="1" t="s">
        <v>22</v>
      </c>
    </row>
    <row r="314">
      <c r="A314" s="1" t="s">
        <v>478</v>
      </c>
      <c r="B314" s="1" t="s">
        <v>496</v>
      </c>
      <c r="C314" s="1" t="s">
        <v>98</v>
      </c>
      <c r="D314" s="2">
        <v>302500.0</v>
      </c>
      <c r="E314" s="1" t="s">
        <v>11</v>
      </c>
    </row>
    <row r="315">
      <c r="A315" s="1" t="s">
        <v>478</v>
      </c>
      <c r="B315" s="1" t="s">
        <v>497</v>
      </c>
      <c r="C315" s="1" t="s">
        <v>211</v>
      </c>
      <c r="D315" s="2">
        <v>3150000.0</v>
      </c>
      <c r="E315" s="1" t="s">
        <v>54</v>
      </c>
    </row>
    <row r="316">
      <c r="A316" s="1" t="s">
        <v>478</v>
      </c>
      <c r="B316" s="1" t="s">
        <v>498</v>
      </c>
      <c r="C316" s="1" t="s">
        <v>83</v>
      </c>
      <c r="D316" s="2">
        <v>325000.0</v>
      </c>
      <c r="E316" s="1" t="s">
        <v>11</v>
      </c>
    </row>
    <row r="317">
      <c r="A317" s="1" t="s">
        <v>478</v>
      </c>
      <c r="B317" s="1" t="s">
        <v>499</v>
      </c>
      <c r="C317" s="1" t="s">
        <v>475</v>
      </c>
      <c r="D317" s="2">
        <v>6500000.0</v>
      </c>
      <c r="E317" s="1" t="s">
        <v>11</v>
      </c>
    </row>
    <row r="318">
      <c r="A318" s="1" t="s">
        <v>478</v>
      </c>
      <c r="B318" s="1" t="s">
        <v>500</v>
      </c>
      <c r="C318" s="1" t="s">
        <v>61</v>
      </c>
      <c r="D318" s="2">
        <v>3983333.0</v>
      </c>
      <c r="E318" s="1" t="s">
        <v>11</v>
      </c>
    </row>
    <row r="319">
      <c r="A319" s="1" t="s">
        <v>478</v>
      </c>
      <c r="B319" s="1" t="s">
        <v>501</v>
      </c>
      <c r="C319" s="1" t="s">
        <v>19</v>
      </c>
      <c r="D319" s="2">
        <v>7700000.0</v>
      </c>
      <c r="E319" s="1" t="s">
        <v>22</v>
      </c>
    </row>
    <row r="320">
      <c r="A320" s="1" t="s">
        <v>478</v>
      </c>
      <c r="B320" s="1" t="s">
        <v>502</v>
      </c>
      <c r="C320" s="1" t="s">
        <v>503</v>
      </c>
      <c r="D320" s="2">
        <v>440000.0</v>
      </c>
      <c r="E320" s="1" t="s">
        <v>11</v>
      </c>
    </row>
    <row r="321">
      <c r="A321" s="1" t="s">
        <v>478</v>
      </c>
      <c r="B321" s="1" t="s">
        <v>504</v>
      </c>
      <c r="C321" s="1" t="s">
        <v>505</v>
      </c>
      <c r="D321" s="2">
        <v>3500000.0</v>
      </c>
      <c r="E321" s="1" t="s">
        <v>11</v>
      </c>
    </row>
    <row r="322">
      <c r="A322" s="1" t="s">
        <v>478</v>
      </c>
      <c r="B322" s="1" t="s">
        <v>506</v>
      </c>
      <c r="C322" s="1" t="s">
        <v>507</v>
      </c>
      <c r="D322" s="2">
        <v>8000000.0</v>
      </c>
      <c r="E322" s="1" t="s">
        <v>11</v>
      </c>
    </row>
    <row r="323">
      <c r="A323" s="1" t="s">
        <v>478</v>
      </c>
      <c r="B323" s="1" t="s">
        <v>508</v>
      </c>
      <c r="C323" s="1" t="s">
        <v>24</v>
      </c>
      <c r="D323" s="2">
        <v>300000.0</v>
      </c>
      <c r="E323" s="1" t="s">
        <v>35</v>
      </c>
    </row>
    <row r="324">
      <c r="A324" s="1" t="s">
        <v>478</v>
      </c>
      <c r="B324" s="1" t="s">
        <v>509</v>
      </c>
      <c r="C324" s="1" t="s">
        <v>510</v>
      </c>
      <c r="D324" s="2">
        <v>4666667.0</v>
      </c>
      <c r="E324" s="1" t="s">
        <v>35</v>
      </c>
    </row>
    <row r="325">
      <c r="A325" s="1" t="s">
        <v>478</v>
      </c>
      <c r="B325" s="1" t="s">
        <v>66</v>
      </c>
      <c r="C325" s="1" t="s">
        <v>511</v>
      </c>
      <c r="D325" s="2">
        <v>3500000.0</v>
      </c>
      <c r="E325" s="1" t="s">
        <v>20</v>
      </c>
    </row>
    <row r="326">
      <c r="A326" s="1" t="s">
        <v>478</v>
      </c>
      <c r="B326" s="1" t="s">
        <v>512</v>
      </c>
      <c r="C326" s="1" t="s">
        <v>513</v>
      </c>
      <c r="D326" s="2">
        <v>3300000.0</v>
      </c>
      <c r="E326" s="1" t="s">
        <v>35</v>
      </c>
    </row>
    <row r="327">
      <c r="A327" s="1" t="s">
        <v>514</v>
      </c>
      <c r="B327" s="1" t="s">
        <v>515</v>
      </c>
      <c r="C327" s="1" t="s">
        <v>516</v>
      </c>
      <c r="D327" s="2">
        <v>304000.0</v>
      </c>
      <c r="E327" s="1" t="s">
        <v>11</v>
      </c>
    </row>
    <row r="328">
      <c r="A328" s="1" t="s">
        <v>514</v>
      </c>
      <c r="B328" s="1" t="s">
        <v>517</v>
      </c>
      <c r="C328" s="1" t="s">
        <v>127</v>
      </c>
      <c r="D328" s="2">
        <v>331000.0</v>
      </c>
      <c r="E328" s="1" t="s">
        <v>11</v>
      </c>
    </row>
    <row r="329">
      <c r="A329" s="1" t="s">
        <v>514</v>
      </c>
      <c r="B329" s="1" t="s">
        <v>518</v>
      </c>
      <c r="C329" s="1" t="s">
        <v>95</v>
      </c>
      <c r="D329" s="2">
        <v>300000.0</v>
      </c>
      <c r="E329" s="1" t="s">
        <v>35</v>
      </c>
    </row>
    <row r="330">
      <c r="A330" s="1" t="s">
        <v>514</v>
      </c>
      <c r="B330" s="1" t="s">
        <v>519</v>
      </c>
      <c r="C330" s="1" t="s">
        <v>95</v>
      </c>
      <c r="D330" s="2">
        <v>3675000.0</v>
      </c>
      <c r="E330" s="1" t="s">
        <v>59</v>
      </c>
    </row>
    <row r="331">
      <c r="A331" s="1" t="s">
        <v>514</v>
      </c>
      <c r="B331" s="1" t="s">
        <v>520</v>
      </c>
      <c r="C331" s="1" t="s">
        <v>521</v>
      </c>
      <c r="D331" s="2">
        <v>1065000.0</v>
      </c>
      <c r="E331" s="1" t="s">
        <v>22</v>
      </c>
    </row>
    <row r="332">
      <c r="A332" s="1" t="s">
        <v>514</v>
      </c>
      <c r="B332" s="1" t="s">
        <v>522</v>
      </c>
      <c r="C332" s="1" t="s">
        <v>523</v>
      </c>
      <c r="D332" s="2">
        <v>1.1666667E7</v>
      </c>
      <c r="E332" s="1" t="s">
        <v>35</v>
      </c>
    </row>
    <row r="333">
      <c r="A333" s="1" t="s">
        <v>514</v>
      </c>
      <c r="B333" s="1" t="s">
        <v>174</v>
      </c>
      <c r="C333" s="1" t="s">
        <v>211</v>
      </c>
      <c r="D333" s="2">
        <v>307500.0</v>
      </c>
      <c r="E333" s="1" t="s">
        <v>29</v>
      </c>
    </row>
    <row r="334">
      <c r="A334" s="1" t="s">
        <v>514</v>
      </c>
      <c r="B334" s="1" t="s">
        <v>524</v>
      </c>
      <c r="C334" s="1" t="s">
        <v>130</v>
      </c>
      <c r="D334" s="2">
        <v>316000.0</v>
      </c>
      <c r="E334" s="1" t="s">
        <v>11</v>
      </c>
    </row>
    <row r="335">
      <c r="A335" s="1" t="s">
        <v>514</v>
      </c>
      <c r="B335" s="1" t="s">
        <v>525</v>
      </c>
      <c r="C335" s="1" t="s">
        <v>526</v>
      </c>
      <c r="D335" s="2">
        <v>6000000.0</v>
      </c>
      <c r="E335" s="1" t="s">
        <v>11</v>
      </c>
    </row>
    <row r="336">
      <c r="A336" s="1" t="s">
        <v>514</v>
      </c>
      <c r="B336" s="1" t="s">
        <v>527</v>
      </c>
      <c r="C336" s="1" t="s">
        <v>528</v>
      </c>
      <c r="D336" s="2">
        <v>350000.0</v>
      </c>
      <c r="E336" s="1" t="s">
        <v>35</v>
      </c>
    </row>
    <row r="337">
      <c r="A337" s="1" t="s">
        <v>514</v>
      </c>
      <c r="B337" s="1" t="s">
        <v>529</v>
      </c>
      <c r="C337" s="1" t="s">
        <v>19</v>
      </c>
      <c r="D337" s="2">
        <v>750000.0</v>
      </c>
      <c r="E337" s="1" t="s">
        <v>11</v>
      </c>
    </row>
    <row r="338">
      <c r="A338" s="1" t="s">
        <v>514</v>
      </c>
      <c r="B338" s="1" t="s">
        <v>530</v>
      </c>
      <c r="C338" s="1" t="s">
        <v>104</v>
      </c>
      <c r="D338" s="2">
        <v>1750000.0</v>
      </c>
      <c r="E338" s="1" t="s">
        <v>20</v>
      </c>
    </row>
    <row r="339">
      <c r="A339" s="1" t="s">
        <v>514</v>
      </c>
      <c r="B339" s="1" t="s">
        <v>356</v>
      </c>
      <c r="C339" s="1" t="s">
        <v>93</v>
      </c>
      <c r="D339" s="2">
        <v>1887500.0</v>
      </c>
      <c r="E339" s="1" t="s">
        <v>20</v>
      </c>
    </row>
    <row r="340">
      <c r="A340" s="1" t="s">
        <v>514</v>
      </c>
      <c r="B340" s="1" t="s">
        <v>230</v>
      </c>
      <c r="C340" s="1" t="s">
        <v>102</v>
      </c>
      <c r="D340" s="2">
        <v>2700000.0</v>
      </c>
      <c r="E340" s="1" t="s">
        <v>11</v>
      </c>
    </row>
    <row r="341">
      <c r="A341" s="1" t="s">
        <v>514</v>
      </c>
      <c r="B341" s="1" t="s">
        <v>30</v>
      </c>
      <c r="C341" s="1" t="s">
        <v>531</v>
      </c>
      <c r="D341" s="2">
        <v>500000.0</v>
      </c>
      <c r="E341" s="1" t="s">
        <v>20</v>
      </c>
    </row>
    <row r="342">
      <c r="A342" s="1" t="s">
        <v>514</v>
      </c>
      <c r="B342" s="1" t="s">
        <v>532</v>
      </c>
      <c r="C342" s="1" t="s">
        <v>533</v>
      </c>
      <c r="D342" s="2">
        <v>335000.0</v>
      </c>
      <c r="E342" s="1" t="s">
        <v>11</v>
      </c>
    </row>
    <row r="343">
      <c r="A343" s="1" t="s">
        <v>514</v>
      </c>
      <c r="B343" s="1" t="s">
        <v>534</v>
      </c>
      <c r="C343" s="1" t="s">
        <v>535</v>
      </c>
      <c r="D343" s="2">
        <v>2175000.0</v>
      </c>
      <c r="E343" s="1" t="s">
        <v>35</v>
      </c>
    </row>
    <row r="344">
      <c r="A344" s="1" t="s">
        <v>514</v>
      </c>
      <c r="B344" s="1" t="s">
        <v>536</v>
      </c>
      <c r="C344" s="1" t="s">
        <v>326</v>
      </c>
      <c r="D344" s="2">
        <v>3216667.0</v>
      </c>
      <c r="E344" s="1" t="s">
        <v>11</v>
      </c>
    </row>
    <row r="345">
      <c r="A345" s="1" t="s">
        <v>514</v>
      </c>
      <c r="B345" s="1" t="s">
        <v>537</v>
      </c>
      <c r="C345" s="1" t="s">
        <v>217</v>
      </c>
      <c r="D345" s="2">
        <v>334500.0</v>
      </c>
      <c r="E345" s="1" t="s">
        <v>54</v>
      </c>
    </row>
    <row r="346">
      <c r="A346" s="1" t="s">
        <v>514</v>
      </c>
      <c r="B346" s="1" t="s">
        <v>538</v>
      </c>
      <c r="C346" s="1" t="s">
        <v>211</v>
      </c>
      <c r="D346" s="2">
        <v>2650000.0</v>
      </c>
      <c r="E346" s="1" t="s">
        <v>11</v>
      </c>
    </row>
    <row r="347">
      <c r="A347" s="1" t="s">
        <v>514</v>
      </c>
      <c r="B347" s="1" t="s">
        <v>539</v>
      </c>
      <c r="C347" s="1" t="s">
        <v>43</v>
      </c>
      <c r="D347" s="2">
        <v>300000.0</v>
      </c>
      <c r="E347" s="1" t="s">
        <v>11</v>
      </c>
    </row>
    <row r="348">
      <c r="A348" s="1" t="s">
        <v>514</v>
      </c>
      <c r="B348" s="1" t="s">
        <v>540</v>
      </c>
      <c r="C348" s="1" t="s">
        <v>88</v>
      </c>
      <c r="D348" s="2">
        <v>322000.0</v>
      </c>
      <c r="E348" s="1" t="s">
        <v>59</v>
      </c>
    </row>
    <row r="349">
      <c r="A349" s="1" t="s">
        <v>514</v>
      </c>
      <c r="B349" s="1" t="s">
        <v>541</v>
      </c>
      <c r="C349" s="1" t="s">
        <v>193</v>
      </c>
      <c r="D349" s="2">
        <v>1700000.0</v>
      </c>
      <c r="E349" s="1" t="s">
        <v>11</v>
      </c>
    </row>
    <row r="350">
      <c r="A350" s="1" t="s">
        <v>514</v>
      </c>
      <c r="B350" s="1" t="s">
        <v>542</v>
      </c>
      <c r="C350" s="1" t="s">
        <v>24</v>
      </c>
      <c r="D350" s="2">
        <v>1200000.0</v>
      </c>
      <c r="E350" s="1" t="s">
        <v>35</v>
      </c>
    </row>
    <row r="351">
      <c r="A351" s="1" t="s">
        <v>514</v>
      </c>
      <c r="B351" s="1" t="s">
        <v>543</v>
      </c>
      <c r="C351" s="1" t="s">
        <v>340</v>
      </c>
      <c r="D351" s="2">
        <v>5125000.0</v>
      </c>
      <c r="E351" s="1" t="s">
        <v>29</v>
      </c>
    </row>
    <row r="352">
      <c r="A352" s="1" t="s">
        <v>514</v>
      </c>
      <c r="B352" s="1" t="s">
        <v>544</v>
      </c>
      <c r="C352" s="1" t="s">
        <v>545</v>
      </c>
      <c r="D352" s="2">
        <v>1000000.0</v>
      </c>
      <c r="E352" s="1" t="s">
        <v>11</v>
      </c>
    </row>
    <row r="353">
      <c r="A353" s="1" t="s">
        <v>546</v>
      </c>
      <c r="B353" s="1" t="s">
        <v>547</v>
      </c>
      <c r="C353" s="1" t="s">
        <v>548</v>
      </c>
      <c r="D353" s="2">
        <v>302500.0</v>
      </c>
      <c r="E353" s="1" t="s">
        <v>59</v>
      </c>
    </row>
    <row r="354">
      <c r="A354" s="1" t="s">
        <v>546</v>
      </c>
      <c r="B354" s="1" t="s">
        <v>549</v>
      </c>
      <c r="C354" s="1" t="s">
        <v>523</v>
      </c>
      <c r="D354" s="2">
        <v>300000.0</v>
      </c>
      <c r="E354" s="1" t="s">
        <v>54</v>
      </c>
    </row>
    <row r="355">
      <c r="A355" s="1" t="s">
        <v>546</v>
      </c>
      <c r="B355" s="1" t="s">
        <v>550</v>
      </c>
      <c r="C355" s="1" t="s">
        <v>100</v>
      </c>
      <c r="D355" s="2">
        <v>900000.0</v>
      </c>
      <c r="E355" s="1" t="s">
        <v>11</v>
      </c>
    </row>
    <row r="356">
      <c r="A356" s="1" t="s">
        <v>546</v>
      </c>
      <c r="B356" s="1" t="s">
        <v>551</v>
      </c>
      <c r="C356" s="1" t="s">
        <v>552</v>
      </c>
      <c r="D356" s="2">
        <v>1837500.0</v>
      </c>
      <c r="E356" s="1" t="s">
        <v>20</v>
      </c>
    </row>
    <row r="357">
      <c r="A357" s="1" t="s">
        <v>546</v>
      </c>
      <c r="B357" s="1" t="s">
        <v>553</v>
      </c>
      <c r="C357" s="1" t="s">
        <v>197</v>
      </c>
      <c r="D357" s="2">
        <v>9150000.0</v>
      </c>
      <c r="E357" s="1" t="s">
        <v>35</v>
      </c>
    </row>
    <row r="358">
      <c r="A358" s="1" t="s">
        <v>546</v>
      </c>
      <c r="B358" s="1" t="s">
        <v>554</v>
      </c>
      <c r="C358" s="1" t="s">
        <v>106</v>
      </c>
      <c r="D358" s="2">
        <v>600000.0</v>
      </c>
      <c r="E358" s="1" t="s">
        <v>11</v>
      </c>
    </row>
    <row r="359">
      <c r="A359" s="1" t="s">
        <v>546</v>
      </c>
      <c r="B359" s="1" t="s">
        <v>176</v>
      </c>
      <c r="C359" s="1" t="s">
        <v>555</v>
      </c>
      <c r="D359" s="2">
        <v>300000.0</v>
      </c>
      <c r="E359" s="1" t="s">
        <v>11</v>
      </c>
    </row>
    <row r="360">
      <c r="A360" s="1" t="s">
        <v>546</v>
      </c>
      <c r="B360" s="1" t="s">
        <v>556</v>
      </c>
      <c r="C360" s="1" t="s">
        <v>148</v>
      </c>
      <c r="D360" s="2">
        <v>1000000.0</v>
      </c>
      <c r="E360" s="1" t="s">
        <v>35</v>
      </c>
    </row>
    <row r="361">
      <c r="A361" s="1" t="s">
        <v>546</v>
      </c>
      <c r="B361" s="1" t="s">
        <v>131</v>
      </c>
      <c r="C361" s="1" t="s">
        <v>10</v>
      </c>
      <c r="D361" s="2">
        <v>1.3E7</v>
      </c>
      <c r="E361" s="1" t="s">
        <v>35</v>
      </c>
    </row>
    <row r="362">
      <c r="A362" s="1" t="s">
        <v>546</v>
      </c>
      <c r="B362" s="1" t="s">
        <v>557</v>
      </c>
      <c r="C362" s="1" t="s">
        <v>69</v>
      </c>
      <c r="D362" s="2">
        <v>750000.0</v>
      </c>
      <c r="E362" s="1" t="s">
        <v>20</v>
      </c>
    </row>
    <row r="363">
      <c r="A363" s="1" t="s">
        <v>546</v>
      </c>
      <c r="B363" s="1" t="s">
        <v>558</v>
      </c>
      <c r="C363" s="1" t="s">
        <v>559</v>
      </c>
      <c r="D363" s="2">
        <v>7000000.0</v>
      </c>
      <c r="E363" s="1" t="s">
        <v>35</v>
      </c>
    </row>
    <row r="364">
      <c r="A364" s="1" t="s">
        <v>546</v>
      </c>
      <c r="B364" s="1" t="s">
        <v>560</v>
      </c>
      <c r="C364" s="1" t="s">
        <v>127</v>
      </c>
      <c r="D364" s="2">
        <v>750000.0</v>
      </c>
      <c r="E364" s="1" t="s">
        <v>20</v>
      </c>
    </row>
    <row r="365">
      <c r="A365" s="1" t="s">
        <v>546</v>
      </c>
      <c r="B365" s="1" t="s">
        <v>561</v>
      </c>
      <c r="C365" s="1" t="s">
        <v>43</v>
      </c>
      <c r="D365" s="2">
        <v>440000.0</v>
      </c>
      <c r="E365" s="1" t="s">
        <v>59</v>
      </c>
    </row>
    <row r="366">
      <c r="A366" s="1" t="s">
        <v>546</v>
      </c>
      <c r="B366" s="1" t="s">
        <v>562</v>
      </c>
      <c r="C366" s="1" t="s">
        <v>563</v>
      </c>
      <c r="D366" s="2">
        <v>302500.0</v>
      </c>
      <c r="E366" s="1" t="s">
        <v>11</v>
      </c>
    </row>
    <row r="367">
      <c r="A367" s="1" t="s">
        <v>546</v>
      </c>
      <c r="B367" s="1" t="s">
        <v>564</v>
      </c>
      <c r="C367" s="1" t="s">
        <v>73</v>
      </c>
      <c r="D367" s="2">
        <v>327500.0</v>
      </c>
      <c r="E367" s="1" t="s">
        <v>35</v>
      </c>
    </row>
    <row r="368">
      <c r="A368" s="1" t="s">
        <v>546</v>
      </c>
      <c r="B368" s="1" t="s">
        <v>565</v>
      </c>
      <c r="C368" s="1" t="s">
        <v>566</v>
      </c>
      <c r="D368" s="2">
        <v>550000.0</v>
      </c>
      <c r="E368" s="1" t="s">
        <v>11</v>
      </c>
    </row>
    <row r="369">
      <c r="A369" s="1" t="s">
        <v>546</v>
      </c>
      <c r="B369" s="1" t="s">
        <v>567</v>
      </c>
      <c r="C369" s="1" t="s">
        <v>568</v>
      </c>
      <c r="D369" s="2">
        <v>9000000.0</v>
      </c>
      <c r="E369" s="1" t="s">
        <v>22</v>
      </c>
    </row>
    <row r="370">
      <c r="A370" s="1" t="s">
        <v>546</v>
      </c>
      <c r="B370" s="1" t="s">
        <v>569</v>
      </c>
      <c r="C370" s="1" t="s">
        <v>570</v>
      </c>
      <c r="D370" s="2">
        <v>1.3E7</v>
      </c>
      <c r="E370" s="1" t="s">
        <v>11</v>
      </c>
    </row>
    <row r="371">
      <c r="A371" s="1" t="s">
        <v>546</v>
      </c>
      <c r="B371" s="1" t="s">
        <v>571</v>
      </c>
      <c r="C371" s="1" t="s">
        <v>572</v>
      </c>
      <c r="D371" s="2">
        <v>1300000.0</v>
      </c>
      <c r="E371" s="1" t="s">
        <v>59</v>
      </c>
    </row>
    <row r="372">
      <c r="A372" s="1" t="s">
        <v>546</v>
      </c>
      <c r="B372" s="1" t="s">
        <v>573</v>
      </c>
      <c r="C372" s="1" t="s">
        <v>273</v>
      </c>
      <c r="D372" s="2">
        <v>3250000.0</v>
      </c>
      <c r="E372" s="1" t="s">
        <v>11</v>
      </c>
    </row>
    <row r="373">
      <c r="A373" s="1" t="s">
        <v>546</v>
      </c>
      <c r="B373" s="1" t="s">
        <v>192</v>
      </c>
      <c r="C373" s="1" t="s">
        <v>574</v>
      </c>
      <c r="D373" s="2">
        <v>2.2E7</v>
      </c>
      <c r="E373" s="1" t="s">
        <v>29</v>
      </c>
    </row>
    <row r="374">
      <c r="A374" s="1" t="s">
        <v>546</v>
      </c>
      <c r="B374" s="1" t="s">
        <v>575</v>
      </c>
      <c r="C374" s="1" t="s">
        <v>576</v>
      </c>
      <c r="D374" s="2">
        <v>600000.0</v>
      </c>
      <c r="E374" s="1" t="s">
        <v>35</v>
      </c>
    </row>
    <row r="375">
      <c r="A375" s="1" t="s">
        <v>546</v>
      </c>
      <c r="B375" s="1" t="s">
        <v>577</v>
      </c>
      <c r="C375" s="1" t="s">
        <v>211</v>
      </c>
      <c r="D375" s="2">
        <v>750000.0</v>
      </c>
      <c r="E375" s="1" t="s">
        <v>59</v>
      </c>
    </row>
    <row r="376">
      <c r="A376" s="1" t="s">
        <v>546</v>
      </c>
      <c r="B376" s="1" t="s">
        <v>578</v>
      </c>
      <c r="C376" s="1" t="s">
        <v>19</v>
      </c>
      <c r="D376" s="2">
        <v>1300000.0</v>
      </c>
      <c r="E376" s="1" t="s">
        <v>11</v>
      </c>
    </row>
    <row r="377">
      <c r="A377" s="1" t="s">
        <v>546</v>
      </c>
      <c r="B377" s="1" t="s">
        <v>579</v>
      </c>
      <c r="C377" s="1" t="s">
        <v>580</v>
      </c>
      <c r="D377" s="2">
        <v>4500000.0</v>
      </c>
      <c r="E377" s="1" t="s">
        <v>11</v>
      </c>
    </row>
    <row r="378">
      <c r="A378" s="1" t="s">
        <v>546</v>
      </c>
      <c r="B378" s="1" t="s">
        <v>581</v>
      </c>
      <c r="C378" s="1" t="s">
        <v>582</v>
      </c>
      <c r="D378" s="2">
        <v>2500000.0</v>
      </c>
      <c r="E378" s="1" t="s">
        <v>11</v>
      </c>
    </row>
    <row r="379">
      <c r="A379" s="1" t="s">
        <v>546</v>
      </c>
      <c r="B379" s="1" t="s">
        <v>583</v>
      </c>
      <c r="C379" s="1" t="s">
        <v>69</v>
      </c>
      <c r="D379" s="2">
        <v>2500000.0</v>
      </c>
      <c r="E379" s="1" t="s">
        <v>11</v>
      </c>
    </row>
    <row r="380">
      <c r="A380" s="1" t="s">
        <v>546</v>
      </c>
      <c r="B380" s="1" t="s">
        <v>584</v>
      </c>
      <c r="C380" s="1" t="s">
        <v>431</v>
      </c>
      <c r="D380" s="2">
        <v>1500000.0</v>
      </c>
      <c r="E380" s="1" t="s">
        <v>11</v>
      </c>
    </row>
    <row r="381">
      <c r="A381" s="1" t="s">
        <v>546</v>
      </c>
      <c r="B381" s="1" t="s">
        <v>476</v>
      </c>
      <c r="C381" s="1" t="s">
        <v>585</v>
      </c>
      <c r="D381" s="2">
        <v>415000.0</v>
      </c>
      <c r="E381" s="1" t="s">
        <v>29</v>
      </c>
    </row>
    <row r="382">
      <c r="A382" s="1" t="s">
        <v>546</v>
      </c>
      <c r="B382" s="1" t="s">
        <v>586</v>
      </c>
      <c r="C382" s="1" t="s">
        <v>61</v>
      </c>
      <c r="D382" s="2">
        <v>3366667.0</v>
      </c>
      <c r="E382" s="1" t="s">
        <v>11</v>
      </c>
    </row>
    <row r="383">
      <c r="D383" s="4">
        <f>AVERAGE(D2:D55)</f>
        <v>4285999.648</v>
      </c>
    </row>
    <row r="384">
      <c r="D384" s="2"/>
    </row>
    <row r="385">
      <c r="D385" s="4">
        <f>AVERAGE(D31:D33)</f>
        <v>4042500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75"/>
    <col customWidth="1" min="2" max="2" width="11.63"/>
    <col customWidth="1" min="3" max="3" width="6.88"/>
    <col customWidth="1" min="4" max="4" width="11.75"/>
    <col customWidth="1" min="5" max="5" width="8.25"/>
    <col customWidth="1" min="6" max="6" width="6.13"/>
    <col customWidth="1" min="7" max="7" width="14.13"/>
    <col customWidth="1" min="8" max="8" width="8.13"/>
    <col customWidth="1" min="9" max="9" width="12.25"/>
    <col customWidth="1" min="10" max="10" width="9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24">
      <c r="G24" s="5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8.63"/>
    <col customWidth="1" min="2" max="5" width="16.25"/>
    <col customWidth="1" min="6" max="6" width="27.13"/>
    <col customWidth="1" min="7" max="26" width="12.25"/>
  </cols>
  <sheetData>
    <row r="1" ht="23.25" customHeight="1">
      <c r="A1" s="6" t="s">
        <v>589</v>
      </c>
      <c r="B1" s="7" t="s">
        <v>590</v>
      </c>
      <c r="C1" s="7" t="s">
        <v>591</v>
      </c>
      <c r="D1" s="7" t="s">
        <v>592</v>
      </c>
      <c r="E1" s="7" t="s">
        <v>593</v>
      </c>
      <c r="F1" s="8" t="s">
        <v>594</v>
      </c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3.25" customHeight="1">
      <c r="A2" s="11">
        <v>1.0</v>
      </c>
      <c r="B2" s="10">
        <v>5.0</v>
      </c>
      <c r="C2" s="10">
        <v>3.0</v>
      </c>
      <c r="D2" s="9">
        <v>1.0</v>
      </c>
      <c r="E2" s="12">
        <f t="shared" ref="E2:E12" si="1">B2+C2+D2</f>
        <v>9</v>
      </c>
      <c r="F2" s="13" t="str">
        <f>IF(OR(MAX(B2:D2)&gt;10,E2&gt;20),"Special Order","No")</f>
        <v>No</v>
      </c>
      <c r="G2" s="10"/>
      <c r="H2" s="1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3.25" customHeight="1">
      <c r="A3" s="11">
        <v>2.0</v>
      </c>
      <c r="B3" s="10">
        <v>3.0</v>
      </c>
      <c r="C3" s="10">
        <v>9.0</v>
      </c>
      <c r="D3" s="9">
        <v>8.0</v>
      </c>
      <c r="E3" s="15">
        <f t="shared" si="1"/>
        <v>20</v>
      </c>
      <c r="F3" s="13" t="str">
        <f>IF(OR(B3&gt;10,E2&gt;20),"Special Order","No")</f>
        <v>No</v>
      </c>
      <c r="G3" s="10"/>
      <c r="H3" s="14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3.25" customHeight="1">
      <c r="A4" s="11">
        <v>3.0</v>
      </c>
      <c r="B4" s="10">
        <v>11.0</v>
      </c>
      <c r="C4" s="10">
        <v>5.0</v>
      </c>
      <c r="D4" s="9">
        <v>2.0</v>
      </c>
      <c r="E4" s="15">
        <f t="shared" si="1"/>
        <v>18</v>
      </c>
      <c r="F4" s="13" t="str">
        <f t="shared" ref="F4:F12" si="2">IF(OR(B4&gt;10,E4&gt;20),"Special Order","No")</f>
        <v>Special Order</v>
      </c>
      <c r="G4" s="10"/>
      <c r="H4" s="14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3.25" customHeight="1">
      <c r="A5" s="11">
        <v>4.0</v>
      </c>
      <c r="B5" s="10">
        <v>4.0</v>
      </c>
      <c r="C5" s="10">
        <v>1.0</v>
      </c>
      <c r="D5" s="9">
        <v>2.0</v>
      </c>
      <c r="E5" s="15">
        <f t="shared" si="1"/>
        <v>7</v>
      </c>
      <c r="F5" s="13" t="str">
        <f t="shared" si="2"/>
        <v>No</v>
      </c>
      <c r="G5" s="10"/>
      <c r="H5" s="14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3.25" customHeight="1">
      <c r="A6" s="11">
        <v>5.0</v>
      </c>
      <c r="B6" s="10">
        <v>2.0</v>
      </c>
      <c r="C6" s="10">
        <v>6.0</v>
      </c>
      <c r="D6" s="9">
        <v>3.0</v>
      </c>
      <c r="E6" s="15">
        <f t="shared" si="1"/>
        <v>11</v>
      </c>
      <c r="F6" s="13" t="str">
        <f t="shared" si="2"/>
        <v>No</v>
      </c>
      <c r="G6" s="10"/>
      <c r="H6" s="1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3.25" customHeight="1">
      <c r="A7" s="11">
        <v>6.0</v>
      </c>
      <c r="B7" s="10">
        <v>6.0</v>
      </c>
      <c r="C7" s="10">
        <v>2.0</v>
      </c>
      <c r="D7" s="9">
        <v>6.0</v>
      </c>
      <c r="E7" s="15">
        <f t="shared" si="1"/>
        <v>14</v>
      </c>
      <c r="F7" s="13" t="str">
        <f t="shared" si="2"/>
        <v>No</v>
      </c>
      <c r="G7" s="10"/>
      <c r="H7" s="1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3.25" customHeight="1">
      <c r="A8" s="11">
        <v>7.0</v>
      </c>
      <c r="B8" s="9">
        <v>12.0</v>
      </c>
      <c r="C8" s="9">
        <v>3.0</v>
      </c>
      <c r="D8" s="9">
        <v>1.0</v>
      </c>
      <c r="E8" s="15">
        <f t="shared" si="1"/>
        <v>16</v>
      </c>
      <c r="F8" s="13" t="str">
        <f t="shared" si="2"/>
        <v>Special Order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3.25" customHeight="1">
      <c r="A9" s="11">
        <v>8.0</v>
      </c>
      <c r="B9" s="9">
        <v>3.0</v>
      </c>
      <c r="C9" s="9">
        <v>1.0</v>
      </c>
      <c r="D9" s="9">
        <v>4.0</v>
      </c>
      <c r="E9" s="15">
        <f t="shared" si="1"/>
        <v>8</v>
      </c>
      <c r="F9" s="13" t="str">
        <f t="shared" si="2"/>
        <v>No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3.25" customHeight="1">
      <c r="A10" s="11">
        <v>9.0</v>
      </c>
      <c r="B10" s="9">
        <v>9.0</v>
      </c>
      <c r="C10" s="9">
        <v>3.0</v>
      </c>
      <c r="D10" s="9">
        <v>5.0</v>
      </c>
      <c r="E10" s="15">
        <f t="shared" si="1"/>
        <v>17</v>
      </c>
      <c r="F10" s="13" t="str">
        <f t="shared" si="2"/>
        <v>No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3.25" customHeight="1">
      <c r="A11" s="11">
        <v>10.0</v>
      </c>
      <c r="B11" s="9">
        <v>9.0</v>
      </c>
      <c r="C11" s="9">
        <v>6.0</v>
      </c>
      <c r="D11" s="9">
        <v>6.0</v>
      </c>
      <c r="E11" s="15">
        <f t="shared" si="1"/>
        <v>21</v>
      </c>
      <c r="F11" s="13" t="str">
        <f t="shared" si="2"/>
        <v>Special Order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3.25" customHeight="1">
      <c r="A12" s="16">
        <v>11.0</v>
      </c>
      <c r="B12" s="17">
        <v>8.0</v>
      </c>
      <c r="C12" s="17">
        <v>20.0</v>
      </c>
      <c r="D12" s="17">
        <v>7.0</v>
      </c>
      <c r="E12" s="18">
        <f t="shared" si="1"/>
        <v>35</v>
      </c>
      <c r="F12" s="13" t="str">
        <f t="shared" si="2"/>
        <v>Special Order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3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3.25" customHeight="1">
      <c r="A14" s="19" t="s">
        <v>595</v>
      </c>
      <c r="B14" s="1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3.25" customHeight="1">
      <c r="A15" s="19"/>
      <c r="B15" s="19" t="s">
        <v>596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3.25" customHeight="1">
      <c r="A16" s="19"/>
      <c r="B16" s="19" t="s">
        <v>597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3.25" customHeight="1">
      <c r="A17" s="19" t="s">
        <v>598</v>
      </c>
      <c r="B17" s="1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3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3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3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3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3.2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3.2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3.2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3.2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3.2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3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3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3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3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3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3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3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3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3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23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23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23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23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23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23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23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23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23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23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23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23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23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23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23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23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23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23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23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23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23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23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23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23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23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23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23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23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23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23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23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23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23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23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23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23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23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23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23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23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23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23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23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23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23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23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23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23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23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23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23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23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23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23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23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23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23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23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23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23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23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23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23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23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23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23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23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23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23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23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23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23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23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23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23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23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23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23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23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23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23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23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23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23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23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23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23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23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23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23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23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23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23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23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23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23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23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23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23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23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23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23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23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23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23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23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23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23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23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23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23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23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23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23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23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23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23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23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23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23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23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23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23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23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23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23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23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23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23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23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23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23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23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23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23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23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23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23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23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23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23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23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23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23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23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23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23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23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23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23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23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23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23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23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23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23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23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23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23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23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23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23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23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23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23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23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23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23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23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23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23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23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23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23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23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23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23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23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23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23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23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23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23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23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23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23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23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23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23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23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23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23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23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23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23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23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23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23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23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23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23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23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23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23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23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23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23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23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23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23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23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23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23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23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23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23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23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23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23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23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23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23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23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23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23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23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23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23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23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23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23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23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23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23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23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23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23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23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23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23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23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23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23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23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23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23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23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23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23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23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23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23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23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23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23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23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23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23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23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23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23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23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23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23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23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23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23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23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23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23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23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23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23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23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23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23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23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23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23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23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23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23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23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23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23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23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23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23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23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23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23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23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23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23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23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23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23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23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23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23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23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23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23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23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23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23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23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23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23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23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23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23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23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23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23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23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23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23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23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23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23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23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23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23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23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23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23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23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23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23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23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23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23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23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23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23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23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23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23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23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23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23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23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23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23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23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23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23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23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23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23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23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23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23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23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23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23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23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23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23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23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23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23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23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23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23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23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23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23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23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23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23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23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23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23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23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23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23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23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23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23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23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23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23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23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23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23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23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23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23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23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23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23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23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23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23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23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23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23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23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23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23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23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23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23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23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23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23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23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23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23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23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23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23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23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23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23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23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23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23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23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23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23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23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23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23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23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23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23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23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23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23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23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23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23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23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23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23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23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23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23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23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23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23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23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23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23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23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23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23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23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23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23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23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23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23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23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23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23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23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23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23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23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23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23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23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23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23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23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23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23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23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23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23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23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23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23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23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23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23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23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23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23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23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23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23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23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23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23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23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23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23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23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23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23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23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23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23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23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23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23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23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23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23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23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23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23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23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23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23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23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23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23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23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23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23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23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23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23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23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23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23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23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23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23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23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23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23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23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23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23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23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23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23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23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23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23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23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23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23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23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23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23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23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23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23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23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23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23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23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23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23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23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23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23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23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23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23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23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23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23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23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23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23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23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23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23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23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23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23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23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23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23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23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23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23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23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23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23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23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23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23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23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23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23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23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23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23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23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23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23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23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23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23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23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23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23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23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23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23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23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23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23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23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23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23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23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23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23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23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23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23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23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23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23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23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23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23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23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23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23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23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23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23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23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23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23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23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23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23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23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23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23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23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23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23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23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23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23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23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23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23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23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23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23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23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23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23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23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23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23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23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23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23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23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23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23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23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23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23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23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23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23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23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23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23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23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23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23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23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23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23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23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23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23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23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23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23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23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23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23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23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23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23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23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23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23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23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23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23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23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23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23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23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23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23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23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23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23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23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23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23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23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23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23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23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23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23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23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23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23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23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23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23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23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23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23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23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23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23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23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23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23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23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23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23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23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23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23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23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23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23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23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23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23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23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23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23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23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23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23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23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23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23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23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23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23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23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23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23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23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23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23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23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23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23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23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23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23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23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23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23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23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23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23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23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23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23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23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23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23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23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23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23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23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23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23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23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23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23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23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23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23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23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23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23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23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23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23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23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23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23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23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23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23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23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23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23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23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23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23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23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23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23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23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23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23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23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23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23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23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23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23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23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23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23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23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23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23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23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23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23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23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23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23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23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23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23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23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23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23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23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23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23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23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23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23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23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23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23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23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23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23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23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23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23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23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23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23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23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23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23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23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23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23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23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23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23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23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23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23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23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23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23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23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23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23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23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23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23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23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23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23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23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23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23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23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23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23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23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23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23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23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23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23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23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23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23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23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23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23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23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23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23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23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23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23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23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23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23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23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23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23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23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23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23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23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23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23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23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23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23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23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23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23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23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23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23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23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23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23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23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23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23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23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23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23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23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23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23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23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23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23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23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23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23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23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23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23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23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23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23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23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23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23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23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23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23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23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23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23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23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23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23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23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23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23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23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23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23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23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23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23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23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23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4.38"/>
    <col customWidth="1" min="4" max="4" width="34.63"/>
    <col customWidth="1" min="5" max="5" width="41.88"/>
    <col customWidth="1" min="6" max="6" width="18.38"/>
    <col customWidth="1" min="7" max="26" width="13.75"/>
  </cols>
  <sheetData>
    <row r="1">
      <c r="A1" s="20" t="s">
        <v>599</v>
      </c>
      <c r="B1" s="20" t="s">
        <v>600</v>
      </c>
      <c r="C1" s="20" t="s">
        <v>601</v>
      </c>
      <c r="D1" s="20" t="s">
        <v>602</v>
      </c>
      <c r="E1" s="21" t="s">
        <v>603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 t="s">
        <v>604</v>
      </c>
      <c r="B2" s="23" t="s">
        <v>605</v>
      </c>
      <c r="C2" s="23" t="s">
        <v>606</v>
      </c>
      <c r="D2" s="24" t="str">
        <f>VLOOKUP(A2,airline_lookup,2,FALSE)</f>
        <v>Aer Lingus</v>
      </c>
      <c r="E2" s="25" t="str">
        <f>VLOOKUP(C2,airport_lookup,2,FALSE)</f>
        <v>Dublin International Airport</v>
      </c>
      <c r="F2" s="26">
        <f>COUNTIF(E:E,"=London Heathrow Airport")</f>
        <v>10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3" t="s">
        <v>607</v>
      </c>
      <c r="B3" s="23" t="s">
        <v>605</v>
      </c>
      <c r="C3" s="23" t="s">
        <v>608</v>
      </c>
      <c r="D3" s="24" t="str">
        <f>VLOOKUP(A3,airline_lookup,2,FALSE)</f>
        <v>Aeromexico</v>
      </c>
      <c r="E3" s="25" t="str">
        <f>VLOOKUP(C3,airport_lookup,2,FALSE)</f>
        <v>Atlanta International Airport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3" t="s">
        <v>607</v>
      </c>
      <c r="B4" s="23" t="s">
        <v>605</v>
      </c>
      <c r="C4" s="23" t="s">
        <v>609</v>
      </c>
      <c r="D4" s="24" t="str">
        <f>VLOOKUP(A4,airline_lookup,2,FALSE)</f>
        <v>Aeromexico</v>
      </c>
      <c r="E4" s="25" t="str">
        <f>VLOOKUP(C4,airport_lookup,2,FALSE)</f>
        <v>De Guanajuato International Airport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3" t="s">
        <v>607</v>
      </c>
      <c r="B5" s="23" t="s">
        <v>605</v>
      </c>
      <c r="C5" s="23" t="s">
        <v>610</v>
      </c>
      <c r="D5" s="24" t="str">
        <f>VLOOKUP(A5,airline_lookup,2,FALSE)</f>
        <v>Aeromexico</v>
      </c>
      <c r="E5" s="25" t="str">
        <f>VLOOKUP(C5,airport_lookup,2,FALSE)</f>
        <v>Don Miguel Hidalgo International Airport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3" t="s">
        <v>607</v>
      </c>
      <c r="B6" s="23" t="s">
        <v>605</v>
      </c>
      <c r="C6" s="23" t="s">
        <v>611</v>
      </c>
      <c r="D6" s="24" t="str">
        <f>VLOOKUP(A6,airline_lookup,2,FALSE)</f>
        <v>Aeromexico</v>
      </c>
      <c r="E6" s="25" t="str">
        <f>VLOOKUP(C6,airport_lookup,2,FALSE)</f>
        <v>Benito Juarez International Airport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3" t="s">
        <v>607</v>
      </c>
      <c r="B7" s="23" t="s">
        <v>605</v>
      </c>
      <c r="C7" s="23" t="s">
        <v>612</v>
      </c>
      <c r="D7" s="24" t="str">
        <f>VLOOKUP(A7,airline_lookup,2,FALSE)</f>
        <v>Aeromexico</v>
      </c>
      <c r="E7" s="25" t="str">
        <f>VLOOKUP(C7,airport_lookup,2,FALSE)</f>
        <v>Mujica International Airport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3" t="s">
        <v>607</v>
      </c>
      <c r="B8" s="23" t="s">
        <v>605</v>
      </c>
      <c r="C8" s="23" t="s">
        <v>613</v>
      </c>
      <c r="D8" s="24" t="str">
        <f>VLOOKUP(A8,airline_lookup,2,FALSE)</f>
        <v>Aeromexico</v>
      </c>
      <c r="E8" s="25" t="str">
        <f>VLOOKUP(C8,airport_lookup,2,FALSE)</f>
        <v>Lic Gustavo Diaz Ordaz International Air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3" t="s">
        <v>607</v>
      </c>
      <c r="B9" s="23" t="s">
        <v>605</v>
      </c>
      <c r="C9" s="23" t="s">
        <v>614</v>
      </c>
      <c r="D9" s="24" t="str">
        <f>VLOOKUP(A9,airline_lookup,2,FALSE)</f>
        <v>Aeromexico</v>
      </c>
      <c r="E9" s="25" t="str">
        <f>VLOOKUP(C9,airport_lookup,2,FALSE)</f>
        <v>Los Cabos International Airport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3" t="s">
        <v>615</v>
      </c>
      <c r="B10" s="23" t="s">
        <v>605</v>
      </c>
      <c r="C10" s="23" t="s">
        <v>616</v>
      </c>
      <c r="D10" s="24" t="str">
        <f>VLOOKUP(A10,airline_lookup,2,FALSE)</f>
        <v>Air Canada</v>
      </c>
      <c r="E10" s="25" t="str">
        <f>VLOOKUP(C10,airport_lookup,2,FALSE)</f>
        <v>Edmonton International Airport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3" t="s">
        <v>615</v>
      </c>
      <c r="B11" s="23" t="s">
        <v>605</v>
      </c>
      <c r="C11" s="23" t="s">
        <v>617</v>
      </c>
      <c r="D11" s="24" t="str">
        <f>VLOOKUP(A11,airline_lookup,2,FALSE)</f>
        <v>Air Canada</v>
      </c>
      <c r="E11" s="25" t="str">
        <f>VLOOKUP(C11,airport_lookup,2,FALSE)</f>
        <v>Montreal Dorval Airport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3" t="s">
        <v>615</v>
      </c>
      <c r="B12" s="23" t="s">
        <v>605</v>
      </c>
      <c r="C12" s="23" t="s">
        <v>618</v>
      </c>
      <c r="D12" s="24" t="str">
        <f>VLOOKUP(A12,airline_lookup,2,FALSE)</f>
        <v>Air Canada</v>
      </c>
      <c r="E12" s="25" t="str">
        <f>VLOOKUP(C12,airport_lookup,2,FALSE)</f>
        <v>Vancouver International Airport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3" t="s">
        <v>615</v>
      </c>
      <c r="B13" s="23" t="s">
        <v>605</v>
      </c>
      <c r="C13" s="23" t="s">
        <v>619</v>
      </c>
      <c r="D13" s="24" t="str">
        <f>VLOOKUP(A13,airline_lookup,2,FALSE)</f>
        <v>Air Canada</v>
      </c>
      <c r="E13" s="25" t="str">
        <f>VLOOKUP(C13,airport_lookup,2,FALSE)</f>
        <v>Calgary International Airport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3" t="s">
        <v>615</v>
      </c>
      <c r="B14" s="23" t="s">
        <v>605</v>
      </c>
      <c r="C14" s="23" t="s">
        <v>620</v>
      </c>
      <c r="D14" s="24" t="str">
        <f>VLOOKUP(A14,airline_lookup,2,FALSE)</f>
        <v>Air Canada</v>
      </c>
      <c r="E14" s="25" t="str">
        <f>VLOOKUP(C14,airport_lookup,2,FALSE)</f>
        <v>Victoria International Airport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3" t="s">
        <v>615</v>
      </c>
      <c r="B15" s="23" t="s">
        <v>605</v>
      </c>
      <c r="C15" s="23" t="s">
        <v>621</v>
      </c>
      <c r="D15" s="24" t="str">
        <f>VLOOKUP(A15,airline_lookup,2,FALSE)</f>
        <v>Air Canada</v>
      </c>
      <c r="E15" s="25" t="str">
        <f>VLOOKUP(C15,airport_lookup,2,FALSE)</f>
        <v>Lester B Pearson International Airport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3" t="s">
        <v>622</v>
      </c>
      <c r="B16" s="23" t="s">
        <v>605</v>
      </c>
      <c r="C16" s="23" t="s">
        <v>623</v>
      </c>
      <c r="D16" s="24" t="str">
        <f>VLOOKUP(A16,airline_lookup,2,FALSE)</f>
        <v>Air China</v>
      </c>
      <c r="E16" s="25" t="str">
        <f>VLOOKUP(C16,airport_lookup,2,FALSE)</f>
        <v>Beijing Capital International Airport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3" t="s">
        <v>622</v>
      </c>
      <c r="B17" s="23" t="s">
        <v>605</v>
      </c>
      <c r="C17" s="23" t="s">
        <v>624</v>
      </c>
      <c r="D17" s="24" t="str">
        <f>VLOOKUP(A17,airline_lookup,2,FALSE)</f>
        <v>Air China</v>
      </c>
      <c r="E17" s="25" t="str">
        <f>VLOOKUP(C17,airport_lookup,2,FALSE)</f>
        <v>Pudong Airport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3" t="s">
        <v>625</v>
      </c>
      <c r="B18" s="23" t="s">
        <v>605</v>
      </c>
      <c r="C18" s="23" t="s">
        <v>608</v>
      </c>
      <c r="D18" s="24" t="str">
        <f>VLOOKUP(A18,airline_lookup,2,FALSE)</f>
        <v>Air France</v>
      </c>
      <c r="E18" s="25" t="str">
        <f>VLOOKUP(C18,airport_lookup,2,FALSE)</f>
        <v>Atlanta International Airport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3" t="s">
        <v>625</v>
      </c>
      <c r="B19" s="23" t="s">
        <v>605</v>
      </c>
      <c r="C19" s="23" t="s">
        <v>626</v>
      </c>
      <c r="D19" s="24" t="str">
        <f>VLOOKUP(A19,airline_lookup,2,FALSE)</f>
        <v>Air France</v>
      </c>
      <c r="E19" s="25" t="str">
        <f>VLOOKUP(C19,airport_lookup,2,FALSE)</f>
        <v>Charles De Gaulle International Airport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3" t="s">
        <v>625</v>
      </c>
      <c r="B20" s="23" t="s">
        <v>605</v>
      </c>
      <c r="C20" s="23" t="s">
        <v>627</v>
      </c>
      <c r="D20" s="24" t="str">
        <f>VLOOKUP(A20,airline_lookup,2,FALSE)</f>
        <v>Air France</v>
      </c>
      <c r="E20" s="25" t="str">
        <f>VLOOKUP(C20,airport_lookup,2,FALSE)</f>
        <v>Honolulu International Airport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3" t="s">
        <v>628</v>
      </c>
      <c r="B21" s="23" t="s">
        <v>605</v>
      </c>
      <c r="C21" s="23" t="s">
        <v>629</v>
      </c>
      <c r="D21" s="24" t="str">
        <f>VLOOKUP(A21,airline_lookup,2,FALSE)</f>
        <v>Air India</v>
      </c>
      <c r="E21" s="25" t="str">
        <f>VLOOKUP(C21,airport_lookup,2,FALSE)</f>
        <v>Hong Kong International Airport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3" t="s">
        <v>628</v>
      </c>
      <c r="B22" s="23" t="s">
        <v>605</v>
      </c>
      <c r="C22" s="23" t="s">
        <v>630</v>
      </c>
      <c r="D22" s="24" t="str">
        <f>VLOOKUP(A22,airline_lookup,2,FALSE)</f>
        <v>Air India</v>
      </c>
      <c r="E22" s="25" t="str">
        <f>VLOOKUP(C22,airport_lookup,2,FALSE)</f>
        <v>Incheon International Airport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3" t="s">
        <v>631</v>
      </c>
      <c r="B23" s="23" t="s">
        <v>605</v>
      </c>
      <c r="C23" s="23" t="s">
        <v>632</v>
      </c>
      <c r="D23" s="24" t="str">
        <f>VLOOKUP(A23,airline_lookup,2,FALSE)</f>
        <v>Air New Zealand</v>
      </c>
      <c r="E23" s="25" t="str">
        <f>VLOOKUP(C23,airport_lookup,2,FALSE)</f>
        <v>Auckland International Airport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3" t="s">
        <v>631</v>
      </c>
      <c r="B24" s="23" t="s">
        <v>605</v>
      </c>
      <c r="C24" s="23" t="s">
        <v>608</v>
      </c>
      <c r="D24" s="24" t="str">
        <f>VLOOKUP(A24,airline_lookup,2,FALSE)</f>
        <v>Air New Zealand</v>
      </c>
      <c r="E24" s="25" t="str">
        <f>VLOOKUP(C24,airport_lookup,2,FALSE)</f>
        <v>Atlanta International Airport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3" t="s">
        <v>631</v>
      </c>
      <c r="B25" s="23" t="s">
        <v>605</v>
      </c>
      <c r="C25" s="23" t="s">
        <v>633</v>
      </c>
      <c r="D25" s="24" t="str">
        <f>VLOOKUP(A25,airline_lookup,2,FALSE)</f>
        <v>Air New Zealand</v>
      </c>
      <c r="E25" s="25" t="str">
        <f>VLOOKUP(C25,airport_lookup,2,FALSE)</f>
        <v>Frankfurt International Airport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3" t="s">
        <v>631</v>
      </c>
      <c r="B26" s="23" t="s">
        <v>605</v>
      </c>
      <c r="C26" s="23" t="s">
        <v>610</v>
      </c>
      <c r="D26" s="24" t="str">
        <f>VLOOKUP(A26,airline_lookup,2,FALSE)</f>
        <v>Air New Zealand</v>
      </c>
      <c r="E26" s="25" t="str">
        <f>VLOOKUP(C26,airport_lookup,2,FALSE)</f>
        <v>Don Miguel Hidalgo International Airport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3" t="s">
        <v>631</v>
      </c>
      <c r="B27" s="23" t="s">
        <v>605</v>
      </c>
      <c r="C27" s="23" t="s">
        <v>634</v>
      </c>
      <c r="D27" s="24" t="str">
        <f>VLOOKUP(A27,airline_lookup,2,FALSE)</f>
        <v>Air New Zealand</v>
      </c>
      <c r="E27" s="25" t="str">
        <f>VLOOKUP(C27,airport_lookup,2,FALSE)</f>
        <v>London Heathrow Airport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3" t="s">
        <v>631</v>
      </c>
      <c r="B28" s="23" t="s">
        <v>605</v>
      </c>
      <c r="C28" s="23" t="s">
        <v>611</v>
      </c>
      <c r="D28" s="24" t="str">
        <f>VLOOKUP(A28,airline_lookup,2,FALSE)</f>
        <v>Air New Zealand</v>
      </c>
      <c r="E28" s="25" t="str">
        <f>VLOOKUP(C28,airport_lookup,2,FALSE)</f>
        <v>Benito Juarez International Airport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3" t="s">
        <v>631</v>
      </c>
      <c r="B29" s="23" t="s">
        <v>605</v>
      </c>
      <c r="C29" s="23" t="s">
        <v>635</v>
      </c>
      <c r="D29" s="24" t="str">
        <f>VLOOKUP(A29,airline_lookup,2,FALSE)</f>
        <v>Air New Zealand</v>
      </c>
      <c r="E29" s="25" t="str">
        <f>VLOOKUP(C29,airport_lookup,2,FALSE)</f>
        <v>Kingsford Smith International Airport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3" t="s">
        <v>636</v>
      </c>
      <c r="B30" s="23" t="s">
        <v>605</v>
      </c>
      <c r="C30" s="23" t="s">
        <v>608</v>
      </c>
      <c r="D30" s="24" t="str">
        <f>VLOOKUP(A30,airline_lookup,2,FALSE)</f>
        <v>AirTran Airways</v>
      </c>
      <c r="E30" s="25" t="str">
        <f>VLOOKUP(C30,airport_lookup,2,FALSE)</f>
        <v>Atlanta International Airport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3" t="s">
        <v>636</v>
      </c>
      <c r="B31" s="23" t="s">
        <v>605</v>
      </c>
      <c r="C31" s="23" t="s">
        <v>637</v>
      </c>
      <c r="D31" s="24" t="str">
        <f>VLOOKUP(A31,airline_lookup,2,FALSE)</f>
        <v>AirTran Airways</v>
      </c>
      <c r="E31" s="25" t="str">
        <f>VLOOKUP(C31,airport_lookup,2,FALSE)</f>
        <v>Denver International Airport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3" t="s">
        <v>636</v>
      </c>
      <c r="B32" s="23" t="s">
        <v>605</v>
      </c>
      <c r="C32" s="23" t="s">
        <v>638</v>
      </c>
      <c r="D32" s="24" t="str">
        <f>VLOOKUP(A32,airline_lookup,2,FALSE)</f>
        <v>AirTran Airways</v>
      </c>
      <c r="E32" s="25" t="str">
        <f>VLOOKUP(C32,airport_lookup,2,FALSE)</f>
        <v>Chicago Midway Airport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3" t="s">
        <v>636</v>
      </c>
      <c r="B33" s="23" t="s">
        <v>605</v>
      </c>
      <c r="C33" s="23" t="s">
        <v>639</v>
      </c>
      <c r="D33" s="24" t="str">
        <f>VLOOKUP(A33,airline_lookup,2,FALSE)</f>
        <v>AirTran Airways</v>
      </c>
      <c r="E33" s="25" t="str">
        <f>VLOOKUP(C33,airport_lookup,2,FALSE)</f>
        <v>General Mitchell International Airport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3" t="s">
        <v>636</v>
      </c>
      <c r="B34" s="23" t="s">
        <v>605</v>
      </c>
      <c r="C34" s="23" t="s">
        <v>640</v>
      </c>
      <c r="D34" s="24" t="str">
        <f>VLOOKUP(A34,airline_lookup,2,FALSE)</f>
        <v>AirTran Airways</v>
      </c>
      <c r="E34" s="25" t="str">
        <f>VLOOKUP(C34,airport_lookup,2,FALSE)</f>
        <v>Norfolk International Airport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3" t="s">
        <v>641</v>
      </c>
      <c r="B35" s="23" t="s">
        <v>605</v>
      </c>
      <c r="C35" s="23" t="s">
        <v>642</v>
      </c>
      <c r="D35" s="24" t="str">
        <f>VLOOKUP(A35,airline_lookup,2,FALSE)</f>
        <v>Alaska Airlines/Horizon Air</v>
      </c>
      <c r="E35" s="25" t="str">
        <f>VLOOKUP(C35,airport_lookup,2,FALSE)</f>
        <v>Dallas/Fort Worth International Airport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3" t="s">
        <v>641</v>
      </c>
      <c r="B36" s="23" t="s">
        <v>605</v>
      </c>
      <c r="C36" s="23" t="s">
        <v>643</v>
      </c>
      <c r="D36" s="24" t="str">
        <f>VLOOKUP(A36,airline_lookup,2,FALSE)</f>
        <v>Alaska Airlines/Horizon Air</v>
      </c>
      <c r="E36" s="25" t="str">
        <f>VLOOKUP(C36,airport_lookup,2,FALSE)</f>
        <v>John F. Kennedy International Airport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3" t="s">
        <v>641</v>
      </c>
      <c r="B37" s="23" t="s">
        <v>605</v>
      </c>
      <c r="C37" s="23" t="s">
        <v>644</v>
      </c>
      <c r="D37" s="24" t="str">
        <f>VLOOKUP(A37,airline_lookup,2,FALSE)</f>
        <v>Alaska Airlines/Horizon Air</v>
      </c>
      <c r="E37" s="25" t="str">
        <f>VLOOKUP(C37,airport_lookup,2,FALSE)</f>
        <v>Los Angeles International Airport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3" t="s">
        <v>641</v>
      </c>
      <c r="B38" s="23" t="s">
        <v>605</v>
      </c>
      <c r="C38" s="23" t="s">
        <v>645</v>
      </c>
      <c r="D38" s="24" t="str">
        <f>VLOOKUP(A38,airline_lookup,2,FALSE)</f>
        <v>Alaska Airlines/Horizon Air</v>
      </c>
      <c r="E38" s="25" t="str">
        <f>VLOOKUP(C38,airport_lookup,2,FALSE)</f>
        <v>Miami International Airport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3" t="s">
        <v>641</v>
      </c>
      <c r="B39" s="23" t="s">
        <v>605</v>
      </c>
      <c r="C39" s="23" t="s">
        <v>646</v>
      </c>
      <c r="D39" s="24" t="str">
        <f>VLOOKUP(A39,airline_lookup,2,FALSE)</f>
        <v>Alaska Airlines/Horizon Air</v>
      </c>
      <c r="E39" s="25" t="str">
        <f>VLOOKUP(C39,airport_lookup,2,FALSE)</f>
        <v>Chicago O'hare International Airport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3" t="s">
        <v>641</v>
      </c>
      <c r="B40" s="23" t="s">
        <v>605</v>
      </c>
      <c r="C40" s="23" t="s">
        <v>647</v>
      </c>
      <c r="D40" s="24" t="str">
        <f>VLOOKUP(A40,airline_lookup,2,FALSE)</f>
        <v>Alaska Airlines/Horizon Air</v>
      </c>
      <c r="E40" s="25" t="str">
        <f>VLOOKUP(C40,airport_lookup,2,FALSE)</f>
        <v>Portland International Airport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3" t="s">
        <v>641</v>
      </c>
      <c r="B41" s="23" t="s">
        <v>605</v>
      </c>
      <c r="C41" s="23" t="s">
        <v>648</v>
      </c>
      <c r="D41" s="24" t="str">
        <f>VLOOKUP(A41,airline_lookup,2,FALSE)</f>
        <v>Alaska Airlines/Horizon Air</v>
      </c>
      <c r="E41" s="25" t="str">
        <f>VLOOKUP(C41,airport_lookup,2,FALSE)</f>
        <v>Palm Springs International Airport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3" t="s">
        <v>641</v>
      </c>
      <c r="B42" s="23" t="s">
        <v>605</v>
      </c>
      <c r="C42" s="23" t="s">
        <v>613</v>
      </c>
      <c r="D42" s="24" t="str">
        <f>VLOOKUP(A42,airline_lookup,2,FALSE)</f>
        <v>Alaska Airlines/Horizon Air</v>
      </c>
      <c r="E42" s="25" t="str">
        <f>VLOOKUP(C42,airport_lookup,2,FALSE)</f>
        <v>Lic Gustavo Diaz Ordaz International Air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3" t="s">
        <v>641</v>
      </c>
      <c r="B43" s="23" t="s">
        <v>605</v>
      </c>
      <c r="C43" s="23" t="s">
        <v>649</v>
      </c>
      <c r="D43" s="24" t="str">
        <f>VLOOKUP(A43,airline_lookup,2,FALSE)</f>
        <v>Alaska Airlines/Horizon Air</v>
      </c>
      <c r="E43" s="25" t="str">
        <f>VLOOKUP(C43,airport_lookup,2,FALSE)</f>
        <v>Seattle/Tacoma International Airport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3" t="s">
        <v>641</v>
      </c>
      <c r="B44" s="23" t="s">
        <v>605</v>
      </c>
      <c r="C44" s="23" t="s">
        <v>614</v>
      </c>
      <c r="D44" s="24" t="str">
        <f>VLOOKUP(A44,airline_lookup,2,FALSE)</f>
        <v>Alaska Airlines/Horizon Air</v>
      </c>
      <c r="E44" s="25" t="str">
        <f>VLOOKUP(C44,airport_lookup,2,FALSE)</f>
        <v>Los Cabos International Airport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3" t="s">
        <v>650</v>
      </c>
      <c r="B45" s="23" t="s">
        <v>605</v>
      </c>
      <c r="C45" s="23" t="s">
        <v>608</v>
      </c>
      <c r="D45" s="24" t="str">
        <f>VLOOKUP(A45,airline_lookup,2,FALSE)</f>
        <v>Alitalia</v>
      </c>
      <c r="E45" s="25" t="str">
        <f>VLOOKUP(C45,airport_lookup,2,FALSE)</f>
        <v>Atlanta International Airport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3" t="s">
        <v>650</v>
      </c>
      <c r="B46" s="23" t="s">
        <v>605</v>
      </c>
      <c r="C46" s="23" t="s">
        <v>626</v>
      </c>
      <c r="D46" s="24" t="str">
        <f>VLOOKUP(A46,airline_lookup,2,FALSE)</f>
        <v>Alitalia</v>
      </c>
      <c r="E46" s="25" t="str">
        <f>VLOOKUP(C46,airport_lookup,2,FALSE)</f>
        <v>Charles De Gaulle International Airport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3" t="s">
        <v>651</v>
      </c>
      <c r="B47" s="23" t="s">
        <v>605</v>
      </c>
      <c r="C47" s="23" t="s">
        <v>652</v>
      </c>
      <c r="D47" s="24" t="str">
        <f>VLOOKUP(A47,airline_lookup,2,FALSE)</f>
        <v>All Nippon Airways</v>
      </c>
      <c r="E47" s="25" t="str">
        <f>VLOOKUP(C47,airport_lookup,2,FALSE)</f>
        <v>Kansai International Airport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3" t="s">
        <v>651</v>
      </c>
      <c r="B48" s="23" t="s">
        <v>605</v>
      </c>
      <c r="C48" s="23" t="s">
        <v>653</v>
      </c>
      <c r="D48" s="24" t="str">
        <f>VLOOKUP(A48,airline_lookup,2,FALSE)</f>
        <v>All Nippon Airways</v>
      </c>
      <c r="E48" s="25" t="str">
        <f>VLOOKUP(C48,airport_lookup,2,FALSE)</f>
        <v>Narita International Airport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3" t="s">
        <v>654</v>
      </c>
      <c r="B49" s="23" t="s">
        <v>605</v>
      </c>
      <c r="C49" s="23" t="s">
        <v>655</v>
      </c>
      <c r="D49" s="24" t="str">
        <f>VLOOKUP(A49,airline_lookup,2,FALSE)</f>
        <v>American Airlines</v>
      </c>
      <c r="E49" s="25" t="str">
        <f>VLOOKUP(C49,airport_lookup,2,FALSE)</f>
        <v>Charlotte/Douglas International Airport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3" t="s">
        <v>654</v>
      </c>
      <c r="B50" s="23" t="s">
        <v>605</v>
      </c>
      <c r="C50" s="23" t="s">
        <v>642</v>
      </c>
      <c r="D50" s="24" t="str">
        <f>VLOOKUP(A50,airline_lookup,2,FALSE)</f>
        <v>American Airlines</v>
      </c>
      <c r="E50" s="25" t="str">
        <f>VLOOKUP(C50,airport_lookup,2,FALSE)</f>
        <v>Dallas/Fort Worth International Airport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3" t="s">
        <v>654</v>
      </c>
      <c r="B51" s="23" t="s">
        <v>605</v>
      </c>
      <c r="C51" s="23" t="s">
        <v>629</v>
      </c>
      <c r="D51" s="24" t="str">
        <f>VLOOKUP(A51,airline_lookup,2,FALSE)</f>
        <v>American Airlines</v>
      </c>
      <c r="E51" s="25" t="str">
        <f>VLOOKUP(C51,airport_lookup,2,FALSE)</f>
        <v>Hong Kong International Airport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3" t="s">
        <v>654</v>
      </c>
      <c r="B52" s="23" t="s">
        <v>605</v>
      </c>
      <c r="C52" s="23" t="s">
        <v>656</v>
      </c>
      <c r="D52" s="24" t="str">
        <f>VLOOKUP(A52,airline_lookup,2,FALSE)</f>
        <v>American Airlines</v>
      </c>
      <c r="E52" s="25" t="str">
        <f>VLOOKUP(C52,airport_lookup,2,FALSE)</f>
        <v>Henderson Executive Airport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3" t="s">
        <v>654</v>
      </c>
      <c r="B53" s="23" t="s">
        <v>605</v>
      </c>
      <c r="C53" s="23" t="s">
        <v>643</v>
      </c>
      <c r="D53" s="24" t="str">
        <f>VLOOKUP(A53,airline_lookup,2,FALSE)</f>
        <v>American Airlines</v>
      </c>
      <c r="E53" s="25" t="str">
        <f>VLOOKUP(C53,airport_lookup,2,FALSE)</f>
        <v>John F. Kennedy International Airport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3" t="s">
        <v>654</v>
      </c>
      <c r="B54" s="23" t="s">
        <v>605</v>
      </c>
      <c r="C54" s="23" t="s">
        <v>644</v>
      </c>
      <c r="D54" s="24" t="str">
        <f>VLOOKUP(A54,airline_lookup,2,FALSE)</f>
        <v>American Airlines</v>
      </c>
      <c r="E54" s="25" t="str">
        <f>VLOOKUP(C54,airport_lookup,2,FALSE)</f>
        <v>Los Angeles International Airport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3" t="s">
        <v>654</v>
      </c>
      <c r="B55" s="23" t="s">
        <v>605</v>
      </c>
      <c r="C55" s="23" t="s">
        <v>634</v>
      </c>
      <c r="D55" s="24" t="str">
        <f>VLOOKUP(A55,airline_lookup,2,FALSE)</f>
        <v>American Airlines</v>
      </c>
      <c r="E55" s="25" t="str">
        <f>VLOOKUP(C55,airport_lookup,2,FALSE)</f>
        <v>London Heathrow Airport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3" t="s">
        <v>654</v>
      </c>
      <c r="B56" s="23" t="s">
        <v>605</v>
      </c>
      <c r="C56" s="23" t="s">
        <v>645</v>
      </c>
      <c r="D56" s="24" t="str">
        <f>VLOOKUP(A56,airline_lookup,2,FALSE)</f>
        <v>American Airlines</v>
      </c>
      <c r="E56" s="25" t="str">
        <f>VLOOKUP(C56,airport_lookup,2,FALSE)</f>
        <v>Miami International Airport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3" t="s">
        <v>654</v>
      </c>
      <c r="B57" s="23" t="s">
        <v>605</v>
      </c>
      <c r="C57" s="23" t="s">
        <v>646</v>
      </c>
      <c r="D57" s="24" t="str">
        <f>VLOOKUP(A57,airline_lookup,2,FALSE)</f>
        <v>American Airlines</v>
      </c>
      <c r="E57" s="25" t="str">
        <f>VLOOKUP(C57,airport_lookup,2,FALSE)</f>
        <v>Chicago O'hare International Airport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3" t="s">
        <v>654</v>
      </c>
      <c r="B58" s="23" t="s">
        <v>605</v>
      </c>
      <c r="C58" s="23" t="s">
        <v>647</v>
      </c>
      <c r="D58" s="24" t="str">
        <f>VLOOKUP(A58,airline_lookup,2,FALSE)</f>
        <v>American Airlines</v>
      </c>
      <c r="E58" s="25" t="str">
        <f>VLOOKUP(C58,airport_lookup,2,FALSE)</f>
        <v>Portland International Airport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3" t="s">
        <v>654</v>
      </c>
      <c r="B59" s="23" t="s">
        <v>605</v>
      </c>
      <c r="C59" s="23" t="s">
        <v>657</v>
      </c>
      <c r="D59" s="24" t="str">
        <f>VLOOKUP(A59,airline_lookup,2,FALSE)</f>
        <v>American Airlines</v>
      </c>
      <c r="E59" s="25" t="str">
        <f>VLOOKUP(C59,airport_lookup,2,FALSE)</f>
        <v>Philadelphia International Airport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3" t="s">
        <v>654</v>
      </c>
      <c r="B60" s="23" t="s">
        <v>605</v>
      </c>
      <c r="C60" s="23" t="s">
        <v>658</v>
      </c>
      <c r="D60" s="24" t="str">
        <f>VLOOKUP(A60,airline_lookup,2,FALSE)</f>
        <v>American Airlines</v>
      </c>
      <c r="E60" s="25" t="str">
        <f>VLOOKUP(C60,airport_lookup,2,FALSE)</f>
        <v>Phoenix Sky Harbor International Airport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3" t="s">
        <v>654</v>
      </c>
      <c r="B61" s="23" t="s">
        <v>605</v>
      </c>
      <c r="C61" s="23" t="s">
        <v>648</v>
      </c>
      <c r="D61" s="24" t="str">
        <f>VLOOKUP(A61,airline_lookup,2,FALSE)</f>
        <v>American Airlines</v>
      </c>
      <c r="E61" s="25" t="str">
        <f>VLOOKUP(C61,airport_lookup,2,FALSE)</f>
        <v>Palm Springs International Airport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3" t="s">
        <v>654</v>
      </c>
      <c r="B62" s="23" t="s">
        <v>605</v>
      </c>
      <c r="C62" s="23" t="s">
        <v>613</v>
      </c>
      <c r="D62" s="24" t="str">
        <f>VLOOKUP(A62,airline_lookup,2,FALSE)</f>
        <v>American Airlines</v>
      </c>
      <c r="E62" s="25" t="str">
        <f>VLOOKUP(C62,airport_lookup,2,FALSE)</f>
        <v>Lic Gustavo Diaz Ordaz International Air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3" t="s">
        <v>654</v>
      </c>
      <c r="B63" s="23" t="s">
        <v>605</v>
      </c>
      <c r="C63" s="23" t="s">
        <v>649</v>
      </c>
      <c r="D63" s="24" t="str">
        <f>VLOOKUP(A63,airline_lookup,2,FALSE)</f>
        <v>American Airlines</v>
      </c>
      <c r="E63" s="25" t="str">
        <f>VLOOKUP(C63,airport_lookup,2,FALSE)</f>
        <v>Seattle/Tacoma International Airport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3" t="s">
        <v>659</v>
      </c>
      <c r="B64" s="23" t="s">
        <v>605</v>
      </c>
      <c r="C64" s="23" t="s">
        <v>630</v>
      </c>
      <c r="D64" s="24" t="str">
        <f>VLOOKUP(A64,airline_lookup,2,FALSE)</f>
        <v>Asiana Airlines</v>
      </c>
      <c r="E64" s="25" t="str">
        <f>VLOOKUP(C64,airport_lookup,2,FALSE)</f>
        <v>Incheon International Airport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3" t="s">
        <v>660</v>
      </c>
      <c r="B65" s="23" t="s">
        <v>605</v>
      </c>
      <c r="C65" s="23" t="s">
        <v>661</v>
      </c>
      <c r="D65" s="24" t="str">
        <f>VLOOKUP(A65,airline_lookup,2,FALSE)</f>
        <v>Avianca</v>
      </c>
      <c r="E65" s="25" t="str">
        <f>VLOOKUP(C65,airport_lookup,2,FALSE)</f>
        <v>Comalapa International Airport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3" t="s">
        <v>662</v>
      </c>
      <c r="B66" s="23" t="s">
        <v>605</v>
      </c>
      <c r="C66" s="23" t="s">
        <v>634</v>
      </c>
      <c r="D66" s="24" t="str">
        <f>VLOOKUP(A66,airline_lookup,2,FALSE)</f>
        <v>British Airways</v>
      </c>
      <c r="E66" s="25" t="str">
        <f>VLOOKUP(C66,airport_lookup,2,FALSE)</f>
        <v>London Heathrow Airport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3" t="s">
        <v>663</v>
      </c>
      <c r="B67" s="23" t="s">
        <v>605</v>
      </c>
      <c r="C67" s="23" t="s">
        <v>629</v>
      </c>
      <c r="D67" s="24" t="str">
        <f>VLOOKUP(A67,airline_lookup,2,FALSE)</f>
        <v>Cathay Pacific</v>
      </c>
      <c r="E67" s="25" t="str">
        <f>VLOOKUP(C67,airport_lookup,2,FALSE)</f>
        <v>Hong Kong International Airport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3" t="s">
        <v>664</v>
      </c>
      <c r="B68" s="23" t="s">
        <v>605</v>
      </c>
      <c r="C68" s="23" t="s">
        <v>632</v>
      </c>
      <c r="D68" s="24" t="str">
        <f>VLOOKUP(A68,airline_lookup,2,FALSE)</f>
        <v>Chautauqua Airlines (US Airways Express)</v>
      </c>
      <c r="E68" s="25" t="str">
        <f>VLOOKUP(C68,airport_lookup,2,FALSE)</f>
        <v>Auckland International Airport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3" t="s">
        <v>664</v>
      </c>
      <c r="B69" s="23" t="s">
        <v>605</v>
      </c>
      <c r="C69" s="23" t="s">
        <v>655</v>
      </c>
      <c r="D69" s="24" t="str">
        <f>VLOOKUP(A69,airline_lookup,2,FALSE)</f>
        <v>Chautauqua Airlines (US Airways Express)</v>
      </c>
      <c r="E69" s="25" t="str">
        <f>VLOOKUP(C69,airport_lookup,2,FALSE)</f>
        <v>Charlotte/Douglas International Airport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3" t="s">
        <v>664</v>
      </c>
      <c r="B70" s="23" t="s">
        <v>605</v>
      </c>
      <c r="C70" s="23" t="s">
        <v>642</v>
      </c>
      <c r="D70" s="24" t="str">
        <f>VLOOKUP(A70,airline_lookup,2,FALSE)</f>
        <v>Chautauqua Airlines (US Airways Express)</v>
      </c>
      <c r="E70" s="25" t="str">
        <f>VLOOKUP(C70,airport_lookup,2,FALSE)</f>
        <v>Dallas/Fort Worth International Airport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3" t="s">
        <v>664</v>
      </c>
      <c r="B71" s="23" t="s">
        <v>605</v>
      </c>
      <c r="C71" s="23" t="s">
        <v>629</v>
      </c>
      <c r="D71" s="24" t="str">
        <f>VLOOKUP(A71,airline_lookup,2,FALSE)</f>
        <v>Chautauqua Airlines (US Airways Express)</v>
      </c>
      <c r="E71" s="25" t="str">
        <f>VLOOKUP(C71,airport_lookup,2,FALSE)</f>
        <v>Hong Kong International Airport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3" t="s">
        <v>664</v>
      </c>
      <c r="B72" s="23" t="s">
        <v>605</v>
      </c>
      <c r="C72" s="23" t="s">
        <v>630</v>
      </c>
      <c r="D72" s="24" t="str">
        <f>VLOOKUP(A72,airline_lookup,2,FALSE)</f>
        <v>Chautauqua Airlines (US Airways Express)</v>
      </c>
      <c r="E72" s="25" t="str">
        <f>VLOOKUP(C72,airport_lookup,2,FALSE)</f>
        <v>Incheon International Airport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3" t="s">
        <v>664</v>
      </c>
      <c r="B73" s="23" t="s">
        <v>605</v>
      </c>
      <c r="C73" s="23" t="s">
        <v>643</v>
      </c>
      <c r="D73" s="24" t="str">
        <f>VLOOKUP(A73,airline_lookup,2,FALSE)</f>
        <v>Chautauqua Airlines (US Airways Express)</v>
      </c>
      <c r="E73" s="25" t="str">
        <f>VLOOKUP(C73,airport_lookup,2,FALSE)</f>
        <v>John F. Kennedy International Airport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3" t="s">
        <v>664</v>
      </c>
      <c r="B74" s="23" t="s">
        <v>605</v>
      </c>
      <c r="C74" s="23" t="s">
        <v>644</v>
      </c>
      <c r="D74" s="24" t="str">
        <f>VLOOKUP(A74,airline_lookup,2,FALSE)</f>
        <v>Chautauqua Airlines (US Airways Express)</v>
      </c>
      <c r="E74" s="25" t="str">
        <f>VLOOKUP(C74,airport_lookup,2,FALSE)</f>
        <v>Los Angeles International Airport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3" t="s">
        <v>664</v>
      </c>
      <c r="B75" s="23" t="s">
        <v>605</v>
      </c>
      <c r="C75" s="23" t="s">
        <v>645</v>
      </c>
      <c r="D75" s="24" t="str">
        <f>VLOOKUP(A75,airline_lookup,2,FALSE)</f>
        <v>Chautauqua Airlines (US Airways Express)</v>
      </c>
      <c r="E75" s="25" t="str">
        <f>VLOOKUP(C75,airport_lookup,2,FALSE)</f>
        <v>Miami International Airport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3" t="s">
        <v>664</v>
      </c>
      <c r="B76" s="23" t="s">
        <v>605</v>
      </c>
      <c r="C76" s="23" t="s">
        <v>646</v>
      </c>
      <c r="D76" s="24" t="str">
        <f>VLOOKUP(A76,airline_lookup,2,FALSE)</f>
        <v>Chautauqua Airlines (US Airways Express)</v>
      </c>
      <c r="E76" s="25" t="str">
        <f>VLOOKUP(C76,airport_lookup,2,FALSE)</f>
        <v>Chicago O'hare International Airport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3" t="s">
        <v>664</v>
      </c>
      <c r="B77" s="23" t="s">
        <v>605</v>
      </c>
      <c r="C77" s="23" t="s">
        <v>623</v>
      </c>
      <c r="D77" s="24" t="str">
        <f>VLOOKUP(A77,airline_lookup,2,FALSE)</f>
        <v>Chautauqua Airlines (US Airways Express)</v>
      </c>
      <c r="E77" s="25" t="str">
        <f>VLOOKUP(C77,airport_lookup,2,FALSE)</f>
        <v>Beijing Capital International Airport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3" t="s">
        <v>664</v>
      </c>
      <c r="B78" s="23" t="s">
        <v>605</v>
      </c>
      <c r="C78" s="23" t="s">
        <v>657</v>
      </c>
      <c r="D78" s="24" t="str">
        <f>VLOOKUP(A78,airline_lookup,2,FALSE)</f>
        <v>Chautauqua Airlines (US Airways Express)</v>
      </c>
      <c r="E78" s="25" t="str">
        <f>VLOOKUP(C78,airport_lookup,2,FALSE)</f>
        <v>Philadelphia International Airport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3" t="s">
        <v>664</v>
      </c>
      <c r="B79" s="23" t="s">
        <v>605</v>
      </c>
      <c r="C79" s="23" t="s">
        <v>658</v>
      </c>
      <c r="D79" s="24" t="str">
        <f>VLOOKUP(A79,airline_lookup,2,FALSE)</f>
        <v>Chautauqua Airlines (US Airways Express)</v>
      </c>
      <c r="E79" s="25" t="str">
        <f>VLOOKUP(C79,airport_lookup,2,FALSE)</f>
        <v>Phoenix Sky Harbor International Airport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3" t="s">
        <v>664</v>
      </c>
      <c r="B80" s="23" t="s">
        <v>605</v>
      </c>
      <c r="C80" s="23" t="s">
        <v>661</v>
      </c>
      <c r="D80" s="24" t="str">
        <f>VLOOKUP(A80,airline_lookup,2,FALSE)</f>
        <v>Chautauqua Airlines (US Airways Express)</v>
      </c>
      <c r="E80" s="25" t="str">
        <f>VLOOKUP(C80,airport_lookup,2,FALSE)</f>
        <v>Comalapa International Airport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3" t="s">
        <v>664</v>
      </c>
      <c r="B81" s="23" t="s">
        <v>605</v>
      </c>
      <c r="C81" s="23" t="s">
        <v>665</v>
      </c>
      <c r="D81" s="24" t="str">
        <f>VLOOKUP(A81,airline_lookup,2,FALSE)</f>
        <v>Chautauqua Airlines (US Airways Express)</v>
      </c>
      <c r="E81" s="25" t="str">
        <f>VLOOKUP(C81,airport_lookup,2,FALSE)</f>
        <v>Chiang Kai-Shek International Airport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3" t="s">
        <v>666</v>
      </c>
      <c r="B82" s="23" t="s">
        <v>605</v>
      </c>
      <c r="C82" s="23" t="s">
        <v>608</v>
      </c>
      <c r="D82" s="24" t="str">
        <f>VLOOKUP(A82,airline_lookup,2,FALSE)</f>
        <v>China Airlines</v>
      </c>
      <c r="E82" s="25" t="str">
        <f>VLOOKUP(C82,airport_lookup,2,FALSE)</f>
        <v>Atlanta International Airport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3" t="s">
        <v>666</v>
      </c>
      <c r="B83" s="23" t="s">
        <v>605</v>
      </c>
      <c r="C83" s="23" t="s">
        <v>665</v>
      </c>
      <c r="D83" s="24" t="str">
        <f>VLOOKUP(A83,airline_lookup,2,FALSE)</f>
        <v>China Airlines</v>
      </c>
      <c r="E83" s="25" t="str">
        <f>VLOOKUP(C83,airport_lookup,2,FALSE)</f>
        <v>Chiang Kai-Shek International Airport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3" t="s">
        <v>667</v>
      </c>
      <c r="B84" s="23" t="s">
        <v>605</v>
      </c>
      <c r="C84" s="23" t="s">
        <v>624</v>
      </c>
      <c r="D84" s="24" t="str">
        <f>VLOOKUP(A84,airline_lookup,2,FALSE)</f>
        <v>China Eastern Air</v>
      </c>
      <c r="E84" s="25" t="str">
        <f>VLOOKUP(C84,airport_lookup,2,FALSE)</f>
        <v>Pudong Airport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3" t="s">
        <v>668</v>
      </c>
      <c r="B85" s="23" t="s">
        <v>605</v>
      </c>
      <c r="C85" s="23" t="s">
        <v>669</v>
      </c>
      <c r="D85" s="24" t="str">
        <f>VLOOKUP(A85,airline_lookup,2,FALSE)</f>
        <v>Delta</v>
      </c>
      <c r="E85" s="25" t="str">
        <f>VLOOKUP(C85,airport_lookup,2,FALSE)</f>
        <v>Schipol Airport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3" t="s">
        <v>668</v>
      </c>
      <c r="B86" s="23" t="s">
        <v>605</v>
      </c>
      <c r="C86" s="23" t="s">
        <v>608</v>
      </c>
      <c r="D86" s="24" t="str">
        <f>VLOOKUP(A86,airline_lookup,2,FALSE)</f>
        <v>Delta</v>
      </c>
      <c r="E86" s="25" t="str">
        <f>VLOOKUP(C86,airport_lookup,2,FALSE)</f>
        <v>Atlanta International Airport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3" t="s">
        <v>668</v>
      </c>
      <c r="B87" s="23" t="s">
        <v>605</v>
      </c>
      <c r="C87" s="23" t="s">
        <v>626</v>
      </c>
      <c r="D87" s="24" t="str">
        <f>VLOOKUP(A87,airline_lookup,2,FALSE)</f>
        <v>Delta</v>
      </c>
      <c r="E87" s="25" t="str">
        <f>VLOOKUP(C87,airport_lookup,2,FALSE)</f>
        <v>Charles De Gaulle International Airport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3" t="s">
        <v>668</v>
      </c>
      <c r="B88" s="23" t="s">
        <v>605</v>
      </c>
      <c r="C88" s="23" t="s">
        <v>670</v>
      </c>
      <c r="D88" s="24" t="str">
        <f>VLOOKUP(A88,airline_lookup,2,FALSE)</f>
        <v>Delta</v>
      </c>
      <c r="E88" s="25" t="str">
        <f>VLOOKUP(C88,airport_lookup,2,FALSE)</f>
        <v>Cincinnati / Northern Kentucky International Airport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3" t="s">
        <v>668</v>
      </c>
      <c r="B89" s="23" t="s">
        <v>605</v>
      </c>
      <c r="C89" s="23" t="s">
        <v>671</v>
      </c>
      <c r="D89" s="24" t="str">
        <f>VLOOKUP(A89,airline_lookup,2,FALSE)</f>
        <v>Delta</v>
      </c>
      <c r="E89" s="25" t="str">
        <f>VLOOKUP(C89,airport_lookup,2,FALSE)</f>
        <v>Detroit Metro Airport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3" t="s">
        <v>668</v>
      </c>
      <c r="B90" s="23" t="s">
        <v>605</v>
      </c>
      <c r="C90" s="23" t="s">
        <v>627</v>
      </c>
      <c r="D90" s="24" t="str">
        <f>VLOOKUP(A90,airline_lookup,2,FALSE)</f>
        <v>Delta</v>
      </c>
      <c r="E90" s="25" t="str">
        <f>VLOOKUP(C90,airport_lookup,2,FALSE)</f>
        <v>Honolulu International Airport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3" t="s">
        <v>668</v>
      </c>
      <c r="B91" s="23" t="s">
        <v>605</v>
      </c>
      <c r="C91" s="23" t="s">
        <v>630</v>
      </c>
      <c r="D91" s="24" t="str">
        <f>VLOOKUP(A91,airline_lookup,2,FALSE)</f>
        <v>Delta</v>
      </c>
      <c r="E91" s="25" t="str">
        <f>VLOOKUP(C91,airport_lookup,2,FALSE)</f>
        <v>Incheon International Airport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3" t="s">
        <v>668</v>
      </c>
      <c r="B92" s="23" t="s">
        <v>605</v>
      </c>
      <c r="C92" s="23" t="s">
        <v>643</v>
      </c>
      <c r="D92" s="24" t="str">
        <f>VLOOKUP(A92,airline_lookup,2,FALSE)</f>
        <v>Delta</v>
      </c>
      <c r="E92" s="25" t="str">
        <f>VLOOKUP(C92,airport_lookup,2,FALSE)</f>
        <v>John F. Kennedy International Airport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3" t="s">
        <v>668</v>
      </c>
      <c r="B93" s="23" t="s">
        <v>605</v>
      </c>
      <c r="C93" s="23" t="s">
        <v>644</v>
      </c>
      <c r="D93" s="24" t="str">
        <f>VLOOKUP(A93,airline_lookup,2,FALSE)</f>
        <v>Delta</v>
      </c>
      <c r="E93" s="25" t="str">
        <f>VLOOKUP(C93,airport_lookup,2,FALSE)</f>
        <v>Los Angeles International Airport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3" t="s">
        <v>668</v>
      </c>
      <c r="B94" s="23" t="s">
        <v>605</v>
      </c>
      <c r="C94" s="23" t="s">
        <v>634</v>
      </c>
      <c r="D94" s="24" t="str">
        <f>VLOOKUP(A94,airline_lookup,2,FALSE)</f>
        <v>Delta</v>
      </c>
      <c r="E94" s="25" t="str">
        <f>VLOOKUP(C94,airport_lookup,2,FALSE)</f>
        <v>London Heathrow Airport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3" t="s">
        <v>668</v>
      </c>
      <c r="B95" s="23" t="s">
        <v>605</v>
      </c>
      <c r="C95" s="23" t="s">
        <v>611</v>
      </c>
      <c r="D95" s="24" t="str">
        <f>VLOOKUP(A95,airline_lookup,2,FALSE)</f>
        <v>Delta</v>
      </c>
      <c r="E95" s="25" t="str">
        <f>VLOOKUP(C95,airport_lookup,2,FALSE)</f>
        <v>Benito Juarez International Airport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3" t="s">
        <v>668</v>
      </c>
      <c r="B96" s="23" t="s">
        <v>605</v>
      </c>
      <c r="C96" s="23" t="s">
        <v>672</v>
      </c>
      <c r="D96" s="24" t="str">
        <f>VLOOKUP(A96,airline_lookup,2,FALSE)</f>
        <v>Delta</v>
      </c>
      <c r="E96" s="25" t="str">
        <f>VLOOKUP(C96,airport_lookup,2,FALSE)</f>
        <v>Minneapolis/St. Paul International Airport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3" t="s">
        <v>668</v>
      </c>
      <c r="B97" s="23" t="s">
        <v>605</v>
      </c>
      <c r="C97" s="23" t="s">
        <v>648</v>
      </c>
      <c r="D97" s="24" t="str">
        <f>VLOOKUP(A97,airline_lookup,2,FALSE)</f>
        <v>Delta</v>
      </c>
      <c r="E97" s="25" t="str">
        <f>VLOOKUP(C97,airport_lookup,2,FALSE)</f>
        <v>Palm Springs International Airport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3" t="s">
        <v>668</v>
      </c>
      <c r="B98" s="23" t="s">
        <v>605</v>
      </c>
      <c r="C98" s="23" t="s">
        <v>624</v>
      </c>
      <c r="D98" s="24" t="str">
        <f>VLOOKUP(A98,airline_lookup,2,FALSE)</f>
        <v>Delta</v>
      </c>
      <c r="E98" s="25" t="str">
        <f>VLOOKUP(C98,airport_lookup,2,FALSE)</f>
        <v>Pudong Airport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3" t="s">
        <v>668</v>
      </c>
      <c r="B99" s="23" t="s">
        <v>605</v>
      </c>
      <c r="C99" s="23" t="s">
        <v>649</v>
      </c>
      <c r="D99" s="24" t="str">
        <f>VLOOKUP(A99,airline_lookup,2,FALSE)</f>
        <v>Delta</v>
      </c>
      <c r="E99" s="25" t="str">
        <f>VLOOKUP(C99,airport_lookup,2,FALSE)</f>
        <v>Seattle/Tacoma International Airport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3" t="s">
        <v>668</v>
      </c>
      <c r="B100" s="23" t="s">
        <v>605</v>
      </c>
      <c r="C100" s="23" t="s">
        <v>673</v>
      </c>
      <c r="D100" s="24" t="str">
        <f>VLOOKUP(A100,airline_lookup,2,FALSE)</f>
        <v>Delta</v>
      </c>
      <c r="E100" s="25" t="str">
        <f>VLOOKUP(C100,airport_lookup,2,FALSE)</f>
        <v>Salt Lake City International Airport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3" t="s">
        <v>668</v>
      </c>
      <c r="B101" s="23" t="s">
        <v>605</v>
      </c>
      <c r="C101" s="23" t="s">
        <v>665</v>
      </c>
      <c r="D101" s="24" t="str">
        <f>VLOOKUP(A101,airline_lookup,2,FALSE)</f>
        <v>Delta</v>
      </c>
      <c r="E101" s="25" t="str">
        <f>VLOOKUP(C101,airport_lookup,2,FALSE)</f>
        <v>Chiang Kai-Shek International Airport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3" t="s">
        <v>674</v>
      </c>
      <c r="B102" s="23" t="s">
        <v>605</v>
      </c>
      <c r="C102" s="23" t="s">
        <v>675</v>
      </c>
      <c r="D102" s="24" t="str">
        <f>VLOOKUP(A102,airline_lookup,2,FALSE)</f>
        <v>Emirates</v>
      </c>
      <c r="E102" s="25" t="str">
        <f>VLOOKUP(C102,airport_lookup,2,FALSE)</f>
        <v>Dubai International Airport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3" t="s">
        <v>676</v>
      </c>
      <c r="B103" s="23" t="s">
        <v>605</v>
      </c>
      <c r="C103" s="23" t="s">
        <v>665</v>
      </c>
      <c r="D103" s="24" t="str">
        <f>VLOOKUP(A103,airline_lookup,2,FALSE)</f>
        <v>EVA Air</v>
      </c>
      <c r="E103" s="25" t="str">
        <f>VLOOKUP(C103,airport_lookup,2,FALSE)</f>
        <v>Chiang Kai-Shek International Airport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3" t="s">
        <v>677</v>
      </c>
      <c r="B104" s="23" t="s">
        <v>605</v>
      </c>
      <c r="C104" s="23" t="s">
        <v>634</v>
      </c>
      <c r="D104" s="24" t="str">
        <f>VLOOKUP(A104,airline_lookup,2,FALSE)</f>
        <v>Finnair</v>
      </c>
      <c r="E104" s="25" t="str">
        <f>VLOOKUP(C104,airport_lookup,2,FALSE)</f>
        <v>London Heathrow Airport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3" t="s">
        <v>678</v>
      </c>
      <c r="B105" s="23" t="s">
        <v>605</v>
      </c>
      <c r="C105" s="23" t="s">
        <v>637</v>
      </c>
      <c r="D105" s="24" t="str">
        <f>VLOOKUP(A105,airline_lookup,2,FALSE)</f>
        <v>Frontier Airlines</v>
      </c>
      <c r="E105" s="25" t="str">
        <f>VLOOKUP(C105,airport_lookup,2,FALSE)</f>
        <v>Denver International Airport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3" t="s">
        <v>679</v>
      </c>
      <c r="B106" s="23" t="s">
        <v>605</v>
      </c>
      <c r="C106" s="23" t="s">
        <v>627</v>
      </c>
      <c r="D106" s="24" t="str">
        <f>VLOOKUP(A106,airline_lookup,2,FALSE)</f>
        <v>Hawaiian Airlines</v>
      </c>
      <c r="E106" s="25" t="str">
        <f>VLOOKUP(C106,airport_lookup,2,FALSE)</f>
        <v>Honolulu International Airport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3" t="s">
        <v>679</v>
      </c>
      <c r="B107" s="23" t="s">
        <v>605</v>
      </c>
      <c r="C107" s="23" t="s">
        <v>680</v>
      </c>
      <c r="D107" s="24" t="str">
        <f>VLOOKUP(A107,airline_lookup,2,FALSE)</f>
        <v>Hawaiian Airlines</v>
      </c>
      <c r="E107" s="25" t="str">
        <f>VLOOKUP(C107,airport_lookup,2,FALSE)</f>
        <v>Mccarran International Airport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3" t="s">
        <v>681</v>
      </c>
      <c r="B108" s="23" t="s">
        <v>605</v>
      </c>
      <c r="C108" s="23" t="s">
        <v>634</v>
      </c>
      <c r="D108" s="24" t="str">
        <f>VLOOKUP(A108,airline_lookup,2,FALSE)</f>
        <v>Iberia</v>
      </c>
      <c r="E108" s="25" t="str">
        <f>VLOOKUP(C108,airport_lookup,2,FALSE)</f>
        <v>London Heathrow Airport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3" t="s">
        <v>682</v>
      </c>
      <c r="B109" s="23" t="s">
        <v>605</v>
      </c>
      <c r="C109" s="23" t="s">
        <v>656</v>
      </c>
      <c r="D109" s="24" t="str">
        <f>VLOOKUP(A109,airline_lookup,2,FALSE)</f>
        <v>Japan Airlines</v>
      </c>
      <c r="E109" s="25" t="str">
        <f>VLOOKUP(C109,airport_lookup,2,FALSE)</f>
        <v>Henderson Executive Airport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3" t="s">
        <v>683</v>
      </c>
      <c r="B110" s="23" t="s">
        <v>605</v>
      </c>
      <c r="C110" s="23" t="s">
        <v>684</v>
      </c>
      <c r="D110" s="24" t="str">
        <f>VLOOKUP(A110,airline_lookup,2,FALSE)</f>
        <v>JetBlue</v>
      </c>
      <c r="E110" s="25" t="str">
        <f>VLOOKUP(C110,airport_lookup,2,FALSE)</f>
        <v>Austin-Bergstrom International Airport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3" t="s">
        <v>683</v>
      </c>
      <c r="B111" s="23" t="s">
        <v>605</v>
      </c>
      <c r="C111" s="23" t="s">
        <v>685</v>
      </c>
      <c r="D111" s="24" t="str">
        <f>VLOOKUP(A111,airline_lookup,2,FALSE)</f>
        <v>JetBlue</v>
      </c>
      <c r="E111" s="25" t="str">
        <f>VLOOKUP(C111,airport_lookup,2,FALSE)</f>
        <v>Boston Logan International Airport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3" t="s">
        <v>683</v>
      </c>
      <c r="B112" s="23" t="s">
        <v>605</v>
      </c>
      <c r="C112" s="23" t="s">
        <v>675</v>
      </c>
      <c r="D112" s="24" t="str">
        <f>VLOOKUP(A112,airline_lookup,2,FALSE)</f>
        <v>JetBlue</v>
      </c>
      <c r="E112" s="25" t="str">
        <f>VLOOKUP(C112,airport_lookup,2,FALSE)</f>
        <v>Dubai International Airport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3" t="s">
        <v>683</v>
      </c>
      <c r="B113" s="23" t="s">
        <v>605</v>
      </c>
      <c r="C113" s="23" t="s">
        <v>686</v>
      </c>
      <c r="D113" s="24" t="str">
        <f>VLOOKUP(A113,airline_lookup,2,FALSE)</f>
        <v>JetBlue</v>
      </c>
      <c r="E113" s="25" t="str">
        <f>VLOOKUP(C113,airport_lookup,2,FALSE)</f>
        <v>Fort Lauderdale Hollywood International Airport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3" t="s">
        <v>683</v>
      </c>
      <c r="B114" s="23" t="s">
        <v>605</v>
      </c>
      <c r="C114" s="23" t="s">
        <v>643</v>
      </c>
      <c r="D114" s="24" t="str">
        <f>VLOOKUP(A114,airline_lookup,2,FALSE)</f>
        <v>JetBlue</v>
      </c>
      <c r="E114" s="25" t="str">
        <f>VLOOKUP(C114,airport_lookup,2,FALSE)</f>
        <v>John F. Kennedy International Airport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3" t="s">
        <v>683</v>
      </c>
      <c r="B115" s="23" t="s">
        <v>605</v>
      </c>
      <c r="C115" s="23" t="s">
        <v>687</v>
      </c>
      <c r="D115" s="24" t="str">
        <f>VLOOKUP(A115,airline_lookup,2,FALSE)</f>
        <v>JetBlue</v>
      </c>
      <c r="E115" s="25" t="str">
        <f>VLOOKUP(C115,airport_lookup,2,FALSE)</f>
        <v>Long Beach Airport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3" t="s">
        <v>688</v>
      </c>
      <c r="B116" s="23" t="s">
        <v>605</v>
      </c>
      <c r="C116" s="23" t="s">
        <v>669</v>
      </c>
      <c r="D116" s="24" t="str">
        <f>VLOOKUP(A116,airline_lookup,2,FALSE)</f>
        <v>KLM Royal Dutch Airlines</v>
      </c>
      <c r="E116" s="25" t="str">
        <f>VLOOKUP(C116,airport_lookup,2,FALSE)</f>
        <v>Schipol Airport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3" t="s">
        <v>688</v>
      </c>
      <c r="B117" s="23" t="s">
        <v>605</v>
      </c>
      <c r="C117" s="23" t="s">
        <v>608</v>
      </c>
      <c r="D117" s="24" t="str">
        <f>VLOOKUP(A117,airline_lookup,2,FALSE)</f>
        <v>KLM Royal Dutch Airlines</v>
      </c>
      <c r="E117" s="25" t="str">
        <f>VLOOKUP(C117,airport_lookup,2,FALSE)</f>
        <v>Atlanta International Airport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3" t="s">
        <v>688</v>
      </c>
      <c r="B118" s="23" t="s">
        <v>605</v>
      </c>
      <c r="C118" s="23" t="s">
        <v>627</v>
      </c>
      <c r="D118" s="24" t="str">
        <f>VLOOKUP(A118,airline_lookup,2,FALSE)</f>
        <v>KLM Royal Dutch Airlines</v>
      </c>
      <c r="E118" s="25" t="str">
        <f>VLOOKUP(C118,airport_lookup,2,FALSE)</f>
        <v>Honolulu International Airport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3" t="s">
        <v>688</v>
      </c>
      <c r="B119" s="23" t="s">
        <v>605</v>
      </c>
      <c r="C119" s="23" t="s">
        <v>649</v>
      </c>
      <c r="D119" s="24" t="str">
        <f>VLOOKUP(A119,airline_lookup,2,FALSE)</f>
        <v>KLM Royal Dutch Airlines</v>
      </c>
      <c r="E119" s="25" t="str">
        <f>VLOOKUP(C119,airport_lookup,2,FALSE)</f>
        <v>Seattle/Tacoma International Airport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3" t="s">
        <v>689</v>
      </c>
      <c r="B120" s="23" t="s">
        <v>605</v>
      </c>
      <c r="C120" s="23" t="s">
        <v>630</v>
      </c>
      <c r="D120" s="24" t="str">
        <f>VLOOKUP(A120,airline_lookup,2,FALSE)</f>
        <v>Korean Air</v>
      </c>
      <c r="E120" s="25" t="str">
        <f>VLOOKUP(C120,airport_lookup,2,FALSE)</f>
        <v>Incheon International Airport</v>
      </c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3" t="s">
        <v>690</v>
      </c>
      <c r="B121" s="23" t="s">
        <v>605</v>
      </c>
      <c r="C121" s="23" t="s">
        <v>633</v>
      </c>
      <c r="D121" s="24" t="str">
        <f>VLOOKUP(A121,airline_lookup,2,FALSE)</f>
        <v>Lufthansa</v>
      </c>
      <c r="E121" s="25" t="str">
        <f>VLOOKUP(C121,airport_lookup,2,FALSE)</f>
        <v>Frankfurt International Airport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3" t="s">
        <v>690</v>
      </c>
      <c r="B122" s="23" t="s">
        <v>605</v>
      </c>
      <c r="C122" s="23" t="s">
        <v>634</v>
      </c>
      <c r="D122" s="24" t="str">
        <f>VLOOKUP(A122,airline_lookup,2,FALSE)</f>
        <v>Lufthansa</v>
      </c>
      <c r="E122" s="25" t="str">
        <f>VLOOKUP(C122,airport_lookup,2,FALSE)</f>
        <v>London Heathrow Airport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3" t="s">
        <v>690</v>
      </c>
      <c r="B123" s="23" t="s">
        <v>605</v>
      </c>
      <c r="C123" s="23" t="s">
        <v>691</v>
      </c>
      <c r="D123" s="24" t="str">
        <f>VLOOKUP(A123,airline_lookup,2,FALSE)</f>
        <v>Lufthansa</v>
      </c>
      <c r="E123" s="25" t="str">
        <f>VLOOKUP(C123,airport_lookup,2,FALSE)</f>
        <v>Franz Josef Strauss International Airport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3" t="s">
        <v>692</v>
      </c>
      <c r="B124" s="23" t="s">
        <v>605</v>
      </c>
      <c r="C124" s="23" t="s">
        <v>693</v>
      </c>
      <c r="D124" s="24" t="str">
        <f>VLOOKUP(A124,airline_lookup,2,FALSE)</f>
        <v>Philippine Airlines</v>
      </c>
      <c r="E124" s="25" t="str">
        <f>VLOOKUP(C124,airport_lookup,2,FALSE)</f>
        <v>Ninoy Aquino International Airport</v>
      </c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3" t="s">
        <v>694</v>
      </c>
      <c r="B125" s="23" t="s">
        <v>605</v>
      </c>
      <c r="C125" s="23" t="s">
        <v>695</v>
      </c>
      <c r="D125" s="24" t="str">
        <f>VLOOKUP(A125,airline_lookup,2,FALSE)</f>
        <v>SAS</v>
      </c>
      <c r="E125" s="25" t="str">
        <f>VLOOKUP(C125,airport_lookup,2,FALSE)</f>
        <v>Kastrup International Airport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3" t="s">
        <v>696</v>
      </c>
      <c r="B126" s="23" t="s">
        <v>605</v>
      </c>
      <c r="C126" s="23" t="s">
        <v>629</v>
      </c>
      <c r="D126" s="24" t="str">
        <f>VLOOKUP(A126,airline_lookup,2,FALSE)</f>
        <v>Singapore Airlines</v>
      </c>
      <c r="E126" s="25" t="str">
        <f>VLOOKUP(C126,airport_lookup,2,FALSE)</f>
        <v>Hong Kong International Airport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3" t="s">
        <v>696</v>
      </c>
      <c r="B127" s="23" t="s">
        <v>605</v>
      </c>
      <c r="C127" s="23" t="s">
        <v>630</v>
      </c>
      <c r="D127" s="24" t="str">
        <f>VLOOKUP(A127,airline_lookup,2,FALSE)</f>
        <v>Singapore Airlines</v>
      </c>
      <c r="E127" s="25" t="str">
        <f>VLOOKUP(C127,airport_lookup,2,FALSE)</f>
        <v>Incheon International Airport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3" t="s">
        <v>697</v>
      </c>
      <c r="B128" s="23" t="s">
        <v>605</v>
      </c>
      <c r="C128" s="23" t="s">
        <v>608</v>
      </c>
      <c r="D128" s="24" t="str">
        <f>VLOOKUP(A128,airline_lookup,2,FALSE)</f>
        <v>Southwest Airlines</v>
      </c>
      <c r="E128" s="25" t="str">
        <f>VLOOKUP(C128,airport_lookup,2,FALSE)</f>
        <v>Atlanta International Airport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3" t="s">
        <v>697</v>
      </c>
      <c r="B129" s="23" t="s">
        <v>605</v>
      </c>
      <c r="C129" s="23" t="s">
        <v>637</v>
      </c>
      <c r="D129" s="24" t="str">
        <f>VLOOKUP(A129,airline_lookup,2,FALSE)</f>
        <v>Southwest Airlines</v>
      </c>
      <c r="E129" s="25" t="str">
        <f>VLOOKUP(C129,airport_lookup,2,FALSE)</f>
        <v>Denver International Airport</v>
      </c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3" t="s">
        <v>697</v>
      </c>
      <c r="B130" s="23" t="s">
        <v>605</v>
      </c>
      <c r="C130" s="23" t="s">
        <v>680</v>
      </c>
      <c r="D130" s="24" t="str">
        <f>VLOOKUP(A130,airline_lookup,2,FALSE)</f>
        <v>Southwest Airlines</v>
      </c>
      <c r="E130" s="25" t="str">
        <f>VLOOKUP(C130,airport_lookup,2,FALSE)</f>
        <v>Mccarran International Airport</v>
      </c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3" t="s">
        <v>697</v>
      </c>
      <c r="B131" s="23" t="s">
        <v>605</v>
      </c>
      <c r="C131" s="23" t="s">
        <v>644</v>
      </c>
      <c r="D131" s="24" t="str">
        <f>VLOOKUP(A131,airline_lookup,2,FALSE)</f>
        <v>Southwest Airlines</v>
      </c>
      <c r="E131" s="25" t="str">
        <f>VLOOKUP(C131,airport_lookup,2,FALSE)</f>
        <v>Los Angeles International Airport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3" t="s">
        <v>697</v>
      </c>
      <c r="B132" s="23" t="s">
        <v>605</v>
      </c>
      <c r="C132" s="23" t="s">
        <v>638</v>
      </c>
      <c r="D132" s="24" t="str">
        <f>VLOOKUP(A132,airline_lookup,2,FALSE)</f>
        <v>Southwest Airlines</v>
      </c>
      <c r="E132" s="25" t="str">
        <f>VLOOKUP(C132,airport_lookup,2,FALSE)</f>
        <v>Chicago Midway Airport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3" t="s">
        <v>697</v>
      </c>
      <c r="B133" s="23" t="s">
        <v>605</v>
      </c>
      <c r="C133" s="23" t="s">
        <v>639</v>
      </c>
      <c r="D133" s="24" t="str">
        <f>VLOOKUP(A133,airline_lookup,2,FALSE)</f>
        <v>Southwest Airlines</v>
      </c>
      <c r="E133" s="25" t="str">
        <f>VLOOKUP(C133,airport_lookup,2,FALSE)</f>
        <v>General Mitchell International Airport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3" t="s">
        <v>697</v>
      </c>
      <c r="B134" s="23" t="s">
        <v>605</v>
      </c>
      <c r="C134" s="23" t="s">
        <v>658</v>
      </c>
      <c r="D134" s="24" t="str">
        <f>VLOOKUP(A134,airline_lookup,2,FALSE)</f>
        <v>Southwest Airlines</v>
      </c>
      <c r="E134" s="25" t="str">
        <f>VLOOKUP(C134,airport_lookup,2,FALSE)</f>
        <v>Phoenix Sky Harbor International Airport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3" t="s">
        <v>697</v>
      </c>
      <c r="B135" s="23" t="s">
        <v>605</v>
      </c>
      <c r="C135" s="23" t="s">
        <v>698</v>
      </c>
      <c r="D135" s="24" t="str">
        <f>VLOOKUP(A135,airline_lookup,2,FALSE)</f>
        <v>Southwest Airlines</v>
      </c>
      <c r="E135" s="25" t="str">
        <f>VLOOKUP(C135,airport_lookup,2,FALSE)</f>
        <v>San Diego International Airport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3" t="s">
        <v>697</v>
      </c>
      <c r="B136" s="23" t="s">
        <v>605</v>
      </c>
      <c r="C136" s="23" t="s">
        <v>699</v>
      </c>
      <c r="D136" s="24" t="str">
        <f>VLOOKUP(A136,airline_lookup,2,FALSE)</f>
        <v>Southwest Airlines</v>
      </c>
      <c r="E136" s="25" t="str">
        <f>VLOOKUP(C136,airport_lookup,2,FALSE)</f>
        <v>John Wayne Airport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3" t="s">
        <v>700</v>
      </c>
      <c r="B137" s="23" t="s">
        <v>605</v>
      </c>
      <c r="C137" s="23" t="s">
        <v>672</v>
      </c>
      <c r="D137" s="24" t="str">
        <f>VLOOKUP(A137,airline_lookup,2,FALSE)</f>
        <v>Sun Country Airlines</v>
      </c>
      <c r="E137" s="25" t="str">
        <f>VLOOKUP(C137,airport_lookup,2,FALSE)</f>
        <v>Minneapolis/St. Paul International Airport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3" t="s">
        <v>701</v>
      </c>
      <c r="B138" s="23" t="s">
        <v>605</v>
      </c>
      <c r="C138" s="23" t="s">
        <v>702</v>
      </c>
      <c r="D138" s="24" t="str">
        <f>VLOOKUP(A138,airline_lookup,2,FALSE)</f>
        <v>Swiss International Airlines</v>
      </c>
      <c r="E138" s="25" t="str">
        <f>VLOOKUP(C138,airport_lookup,2,FALSE)</f>
        <v>Zurich International Airport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3" t="s">
        <v>703</v>
      </c>
      <c r="B139" s="23" t="s">
        <v>605</v>
      </c>
      <c r="C139" s="23" t="s">
        <v>634</v>
      </c>
      <c r="D139" s="24" t="str">
        <f>VLOOKUP(A139,airline_lookup,2,FALSE)</f>
        <v>Transaero</v>
      </c>
      <c r="E139" s="25" t="str">
        <f>VLOOKUP(C139,airport_lookup,2,FALSE)</f>
        <v>London Heathrow Airport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3" t="s">
        <v>704</v>
      </c>
      <c r="B140" s="23" t="s">
        <v>605</v>
      </c>
      <c r="C140" s="23" t="s">
        <v>705</v>
      </c>
      <c r="D140" s="24" t="str">
        <f>VLOOKUP(A140,airline_lookup,2,FALSE)</f>
        <v>United Airlines</v>
      </c>
      <c r="E140" s="25" t="str">
        <f>VLOOKUP(C140,airport_lookup,2,FALSE)</f>
        <v>Albuquerque International Sunport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3" t="s">
        <v>704</v>
      </c>
      <c r="B141" s="23" t="s">
        <v>605</v>
      </c>
      <c r="C141" s="23" t="s">
        <v>706</v>
      </c>
      <c r="D141" s="24" t="str">
        <f>VLOOKUP(A141,airline_lookup,2,FALSE)</f>
        <v>United Airlines</v>
      </c>
      <c r="E141" s="25" t="str">
        <f>VLOOKUP(C141,airport_lookup,2,FALSE)</f>
        <v>Arcata Airport</v>
      </c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3" t="s">
        <v>704</v>
      </c>
      <c r="B142" s="23" t="s">
        <v>605</v>
      </c>
      <c r="C142" s="23" t="s">
        <v>632</v>
      </c>
      <c r="D142" s="24" t="str">
        <f>VLOOKUP(A142,airline_lookup,2,FALSE)</f>
        <v>United Airlines</v>
      </c>
      <c r="E142" s="25" t="str">
        <f>VLOOKUP(C142,airport_lookup,2,FALSE)</f>
        <v>Auckland International Airport</v>
      </c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3" t="s">
        <v>704</v>
      </c>
      <c r="B143" s="23" t="s">
        <v>605</v>
      </c>
      <c r="C143" s="23" t="s">
        <v>608</v>
      </c>
      <c r="D143" s="24" t="str">
        <f>VLOOKUP(A143,airline_lookup,2,FALSE)</f>
        <v>United Airlines</v>
      </c>
      <c r="E143" s="25" t="str">
        <f>VLOOKUP(C143,airport_lookup,2,FALSE)</f>
        <v>Atlanta International Airport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3" t="s">
        <v>704</v>
      </c>
      <c r="B144" s="23" t="s">
        <v>605</v>
      </c>
      <c r="C144" s="23" t="s">
        <v>684</v>
      </c>
      <c r="D144" s="24" t="str">
        <f>VLOOKUP(A144,airline_lookup,2,FALSE)</f>
        <v>United Airlines</v>
      </c>
      <c r="E144" s="25" t="str">
        <f>VLOOKUP(C144,airport_lookup,2,FALSE)</f>
        <v>Austin-Bergstrom International Airport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3" t="s">
        <v>704</v>
      </c>
      <c r="B145" s="23" t="s">
        <v>605</v>
      </c>
      <c r="C145" s="23" t="s">
        <v>707</v>
      </c>
      <c r="D145" s="24" t="str">
        <f>VLOOKUP(A145,airline_lookup,2,FALSE)</f>
        <v>United Airlines</v>
      </c>
      <c r="E145" s="25" t="str">
        <f>VLOOKUP(C145,airport_lookup,2,FALSE)</f>
        <v>Meadows Field Airport</v>
      </c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3" t="s">
        <v>704</v>
      </c>
      <c r="B146" s="23" t="s">
        <v>605</v>
      </c>
      <c r="C146" s="23" t="s">
        <v>708</v>
      </c>
      <c r="D146" s="24" t="str">
        <f>VLOOKUP(A146,airline_lookup,2,FALSE)</f>
        <v>United Airlines</v>
      </c>
      <c r="E146" s="25" t="str">
        <f>VLOOKUP(C146,airport_lookup,2,FALSE)</f>
        <v>Boise Airport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3" t="s">
        <v>704</v>
      </c>
      <c r="B147" s="23" t="s">
        <v>605</v>
      </c>
      <c r="C147" s="23" t="s">
        <v>685</v>
      </c>
      <c r="D147" s="24" t="str">
        <f>VLOOKUP(A147,airline_lookup,2,FALSE)</f>
        <v>United Airlines</v>
      </c>
      <c r="E147" s="25" t="str">
        <f>VLOOKUP(C147,airport_lookup,2,FALSE)</f>
        <v>Boston Logan International Airport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3" t="s">
        <v>704</v>
      </c>
      <c r="B148" s="23" t="s">
        <v>605</v>
      </c>
      <c r="C148" s="23" t="s">
        <v>709</v>
      </c>
      <c r="D148" s="24" t="str">
        <f>VLOOKUP(A148,airline_lookup,2,FALSE)</f>
        <v>United Airlines</v>
      </c>
      <c r="E148" s="25" t="str">
        <f>VLOOKUP(C148,airport_lookup,2,FALSE)</f>
        <v>Burbank Bob Hope Airport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3" t="s">
        <v>704</v>
      </c>
      <c r="B149" s="23" t="s">
        <v>605</v>
      </c>
      <c r="C149" s="23" t="s">
        <v>710</v>
      </c>
      <c r="D149" s="24" t="str">
        <f>VLOOKUP(A149,airline_lookup,2,FALSE)</f>
        <v>United Airlines</v>
      </c>
      <c r="E149" s="25" t="str">
        <f>VLOOKUP(C149,airport_lookup,2,FALSE)</f>
        <v>Baltimore / Washington International Airport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3" t="s">
        <v>704</v>
      </c>
      <c r="B150" s="23" t="s">
        <v>605</v>
      </c>
      <c r="C150" s="23" t="s">
        <v>626</v>
      </c>
      <c r="D150" s="24" t="str">
        <f>VLOOKUP(A150,airline_lookup,2,FALSE)</f>
        <v>United Airlines</v>
      </c>
      <c r="E150" s="25" t="str">
        <f>VLOOKUP(C150,airport_lookup,2,FALSE)</f>
        <v>Charles De Gaulle International Airport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3" t="s">
        <v>704</v>
      </c>
      <c r="B151" s="23" t="s">
        <v>605</v>
      </c>
      <c r="C151" s="23" t="s">
        <v>711</v>
      </c>
      <c r="D151" s="24" t="str">
        <f>VLOOKUP(A151,airline_lookup,2,FALSE)</f>
        <v>United Airlines</v>
      </c>
      <c r="E151" s="25" t="str">
        <f>VLOOKUP(C151,airport_lookup,2,FALSE)</f>
        <v>Jack Mc Namara Field Airport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3" t="s">
        <v>704</v>
      </c>
      <c r="B152" s="23" t="s">
        <v>605</v>
      </c>
      <c r="C152" s="23" t="s">
        <v>712</v>
      </c>
      <c r="D152" s="24" t="str">
        <f>VLOOKUP(A152,airline_lookup,2,FALSE)</f>
        <v>United Airlines</v>
      </c>
      <c r="E152" s="25" t="str">
        <f>VLOOKUP(C152,airport_lookup,2,FALSE)</f>
        <v>Chico Municipal Airport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3" t="s">
        <v>704</v>
      </c>
      <c r="B153" s="23" t="s">
        <v>605</v>
      </c>
      <c r="C153" s="23" t="s">
        <v>713</v>
      </c>
      <c r="D153" s="24" t="str">
        <f>VLOOKUP(A153,airline_lookup,2,FALSE)</f>
        <v>United Airlines</v>
      </c>
      <c r="E153" s="25" t="str">
        <f>VLOOKUP(C153,airport_lookup,2,FALSE)</f>
        <v>Cleveland Hopkins International Airport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3" t="s">
        <v>704</v>
      </c>
      <c r="B154" s="23" t="s">
        <v>605</v>
      </c>
      <c r="C154" s="23" t="s">
        <v>714</v>
      </c>
      <c r="D154" s="24" t="str">
        <f>VLOOKUP(A154,airline_lookup,2,FALSE)</f>
        <v>United Airlines</v>
      </c>
      <c r="E154" s="25" t="str">
        <f>VLOOKUP(C154,airport_lookup,2,FALSE)</f>
        <v>Colorado Springs Airport</v>
      </c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3" t="s">
        <v>704</v>
      </c>
      <c r="B155" s="23" t="s">
        <v>605</v>
      </c>
      <c r="C155" s="23" t="s">
        <v>715</v>
      </c>
      <c r="D155" s="24" t="str">
        <f>VLOOKUP(A155,airline_lookup,2,FALSE)</f>
        <v>United Airlines</v>
      </c>
      <c r="E155" s="25" t="str">
        <f>VLOOKUP(C155,airport_lookup,2,FALSE)</f>
        <v>Cancun International Airport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3" t="s">
        <v>704</v>
      </c>
      <c r="B156" s="23" t="s">
        <v>605</v>
      </c>
      <c r="C156" s="23" t="s">
        <v>716</v>
      </c>
      <c r="D156" s="24" t="str">
        <f>VLOOKUP(A156,airline_lookup,2,FALSE)</f>
        <v>United Airlines</v>
      </c>
      <c r="E156" s="25" t="str">
        <f>VLOOKUP(C156,airport_lookup,2,FALSE)</f>
        <v>Ronald Reagan Washington National Airport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3" t="s">
        <v>704</v>
      </c>
      <c r="B157" s="23" t="s">
        <v>605</v>
      </c>
      <c r="C157" s="23" t="s">
        <v>637</v>
      </c>
      <c r="D157" s="24" t="str">
        <f>VLOOKUP(A157,airline_lookup,2,FALSE)</f>
        <v>United Airlines</v>
      </c>
      <c r="E157" s="25" t="str">
        <f>VLOOKUP(C157,airport_lookup,2,FALSE)</f>
        <v>Denver International Airport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3" t="s">
        <v>704</v>
      </c>
      <c r="B158" s="23" t="s">
        <v>605</v>
      </c>
      <c r="C158" s="23" t="s">
        <v>642</v>
      </c>
      <c r="D158" s="24" t="str">
        <f>VLOOKUP(A158,airline_lookup,2,FALSE)</f>
        <v>United Airlines</v>
      </c>
      <c r="E158" s="25" t="str">
        <f>VLOOKUP(C158,airport_lookup,2,FALSE)</f>
        <v>Dallas/Fort Worth International Airport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3" t="s">
        <v>704</v>
      </c>
      <c r="B159" s="23" t="s">
        <v>605</v>
      </c>
      <c r="C159" s="23" t="s">
        <v>717</v>
      </c>
      <c r="D159" s="24" t="str">
        <f>VLOOKUP(A159,airline_lookup,2,FALSE)</f>
        <v>United Airlines</v>
      </c>
      <c r="E159" s="25" t="str">
        <f>VLOOKUP(C159,airport_lookup,2,FALSE)</f>
        <v>Eugene Airport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3" t="s">
        <v>704</v>
      </c>
      <c r="B160" s="23" t="s">
        <v>605</v>
      </c>
      <c r="C160" s="23" t="s">
        <v>718</v>
      </c>
      <c r="D160" s="24" t="str">
        <f>VLOOKUP(A160,airline_lookup,2,FALSE)</f>
        <v>United Airlines</v>
      </c>
      <c r="E160" s="25" t="str">
        <f>VLOOKUP(C160,airport_lookup,2,FALSE)</f>
        <v>Newark Liberty International Airport</v>
      </c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3" t="s">
        <v>704</v>
      </c>
      <c r="B161" s="23" t="s">
        <v>605</v>
      </c>
      <c r="C161" s="23" t="s">
        <v>719</v>
      </c>
      <c r="D161" s="24" t="str">
        <f>VLOOKUP(A161,airline_lookup,2,FALSE)</f>
        <v>United Airlines</v>
      </c>
      <c r="E161" s="25" t="str">
        <f>VLOOKUP(C161,airport_lookup,2,FALSE)</f>
        <v>Fresno Air Terminal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3" t="s">
        <v>704</v>
      </c>
      <c r="B162" s="23" t="s">
        <v>605</v>
      </c>
      <c r="C162" s="23" t="s">
        <v>686</v>
      </c>
      <c r="D162" s="24" t="str">
        <f>VLOOKUP(A162,airline_lookup,2,FALSE)</f>
        <v>United Airlines</v>
      </c>
      <c r="E162" s="25" t="str">
        <f>VLOOKUP(C162,airport_lookup,2,FALSE)</f>
        <v>Fort Lauderdale Hollywood International Airport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3" t="s">
        <v>704</v>
      </c>
      <c r="B163" s="23" t="s">
        <v>605</v>
      </c>
      <c r="C163" s="23" t="s">
        <v>633</v>
      </c>
      <c r="D163" s="24" t="str">
        <f>VLOOKUP(A163,airline_lookup,2,FALSE)</f>
        <v>United Airlines</v>
      </c>
      <c r="E163" s="25" t="str">
        <f>VLOOKUP(C163,airport_lookup,2,FALSE)</f>
        <v>Frankfurt International Airport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3" t="s">
        <v>704</v>
      </c>
      <c r="B164" s="23" t="s">
        <v>605</v>
      </c>
      <c r="C164" s="23" t="s">
        <v>610</v>
      </c>
      <c r="D164" s="24" t="str">
        <f>VLOOKUP(A164,airline_lookup,2,FALSE)</f>
        <v>United Airlines</v>
      </c>
      <c r="E164" s="25" t="str">
        <f>VLOOKUP(C164,airport_lookup,2,FALSE)</f>
        <v>Don Miguel Hidalgo International Airport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3" t="s">
        <v>704</v>
      </c>
      <c r="B165" s="23" t="s">
        <v>605</v>
      </c>
      <c r="C165" s="23" t="s">
        <v>629</v>
      </c>
      <c r="D165" s="24" t="str">
        <f>VLOOKUP(A165,airline_lookup,2,FALSE)</f>
        <v>United Airlines</v>
      </c>
      <c r="E165" s="25" t="str">
        <f>VLOOKUP(C165,airport_lookup,2,FALSE)</f>
        <v>Hong Kong International Airport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3" t="s">
        <v>704</v>
      </c>
      <c r="B166" s="23" t="s">
        <v>605</v>
      </c>
      <c r="C166" s="23" t="s">
        <v>627</v>
      </c>
      <c r="D166" s="24" t="str">
        <f>VLOOKUP(A166,airline_lookup,2,FALSE)</f>
        <v>United Airlines</v>
      </c>
      <c r="E166" s="25" t="str">
        <f>VLOOKUP(C166,airport_lookup,2,FALSE)</f>
        <v>Honolulu International Airport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3" t="s">
        <v>704</v>
      </c>
      <c r="B167" s="23" t="s">
        <v>605</v>
      </c>
      <c r="C167" s="23" t="s">
        <v>720</v>
      </c>
      <c r="D167" s="24" t="str">
        <f>VLOOKUP(A167,airline_lookup,2,FALSE)</f>
        <v>United Airlines</v>
      </c>
      <c r="E167" s="25" t="str">
        <f>VLOOKUP(C167,airport_lookup,2,FALSE)</f>
        <v>Washington Dulles International Airport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3" t="s">
        <v>704</v>
      </c>
      <c r="B168" s="23" t="s">
        <v>605</v>
      </c>
      <c r="C168" s="23" t="s">
        <v>721</v>
      </c>
      <c r="D168" s="24" t="str">
        <f>VLOOKUP(A168,airline_lookup,2,FALSE)</f>
        <v>United Airlines</v>
      </c>
      <c r="E168" s="25" t="str">
        <f>VLOOKUP(C168,airport_lookup,2,FALSE)</f>
        <v>Bush Intercontinental Airport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3" t="s">
        <v>704</v>
      </c>
      <c r="B169" s="23" t="s">
        <v>605</v>
      </c>
      <c r="C169" s="23" t="s">
        <v>630</v>
      </c>
      <c r="D169" s="24" t="str">
        <f>VLOOKUP(A169,airline_lookup,2,FALSE)</f>
        <v>United Airlines</v>
      </c>
      <c r="E169" s="25" t="str">
        <f>VLOOKUP(C169,airport_lookup,2,FALSE)</f>
        <v>Incheon International Airport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3" t="s">
        <v>704</v>
      </c>
      <c r="B170" s="23" t="s">
        <v>605</v>
      </c>
      <c r="C170" s="23" t="s">
        <v>722</v>
      </c>
      <c r="D170" s="24" t="str">
        <f>VLOOKUP(A170,airline_lookup,2,FALSE)</f>
        <v>United Airlines</v>
      </c>
      <c r="E170" s="25" t="str">
        <f>VLOOKUP(C170,airport_lookup,2,FALSE)</f>
        <v>Indianapolis International Airport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3" t="s">
        <v>704</v>
      </c>
      <c r="B171" s="23" t="s">
        <v>605</v>
      </c>
      <c r="C171" s="23" t="s">
        <v>643</v>
      </c>
      <c r="D171" s="24" t="str">
        <f>VLOOKUP(A171,airline_lookup,2,FALSE)</f>
        <v>United Airlines</v>
      </c>
      <c r="E171" s="25" t="str">
        <f>VLOOKUP(C171,airport_lookup,2,FALSE)</f>
        <v>John F. Kennedy International Airport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3" t="s">
        <v>704</v>
      </c>
      <c r="B172" s="23" t="s">
        <v>605</v>
      </c>
      <c r="C172" s="23" t="s">
        <v>652</v>
      </c>
      <c r="D172" s="24" t="str">
        <f>VLOOKUP(A172,airline_lookup,2,FALSE)</f>
        <v>United Airlines</v>
      </c>
      <c r="E172" s="25" t="str">
        <f>VLOOKUP(C172,airport_lookup,2,FALSE)</f>
        <v>Kansai International Airport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3" t="s">
        <v>704</v>
      </c>
      <c r="B173" s="23" t="s">
        <v>605</v>
      </c>
      <c r="C173" s="23" t="s">
        <v>723</v>
      </c>
      <c r="D173" s="24" t="str">
        <f>VLOOKUP(A173,airline_lookup,2,FALSE)</f>
        <v>United Airlines</v>
      </c>
      <c r="E173" s="25" t="str">
        <f>VLOOKUP(C173,airport_lookup,2,FALSE)</f>
        <v>Kona International Airport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3" t="s">
        <v>704</v>
      </c>
      <c r="B174" s="23" t="s">
        <v>605</v>
      </c>
      <c r="C174" s="23" t="s">
        <v>680</v>
      </c>
      <c r="D174" s="24" t="str">
        <f>VLOOKUP(A174,airline_lookup,2,FALSE)</f>
        <v>United Airlines</v>
      </c>
      <c r="E174" s="25" t="str">
        <f>VLOOKUP(C174,airport_lookup,2,FALSE)</f>
        <v>Mccarran International Airport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3" t="s">
        <v>704</v>
      </c>
      <c r="B175" s="23" t="s">
        <v>605</v>
      </c>
      <c r="C175" s="23" t="s">
        <v>644</v>
      </c>
      <c r="D175" s="24" t="str">
        <f>VLOOKUP(A175,airline_lookup,2,FALSE)</f>
        <v>United Airlines</v>
      </c>
      <c r="E175" s="25" t="str">
        <f>VLOOKUP(C175,airport_lookup,2,FALSE)</f>
        <v>Los Angeles International Airport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3" t="s">
        <v>704</v>
      </c>
      <c r="B176" s="23" t="s">
        <v>605</v>
      </c>
      <c r="C176" s="23" t="s">
        <v>634</v>
      </c>
      <c r="D176" s="24" t="str">
        <f>VLOOKUP(A176,airline_lookup,2,FALSE)</f>
        <v>United Airlines</v>
      </c>
      <c r="E176" s="25" t="str">
        <f>VLOOKUP(C176,airport_lookup,2,FALSE)</f>
        <v>London Heathrow Airport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3" t="s">
        <v>704</v>
      </c>
      <c r="B177" s="23" t="s">
        <v>605</v>
      </c>
      <c r="C177" s="23" t="s">
        <v>724</v>
      </c>
      <c r="D177" s="24" t="str">
        <f>VLOOKUP(A177,airline_lookup,2,FALSE)</f>
        <v>United Airlines</v>
      </c>
      <c r="E177" s="25" t="str">
        <f>VLOOKUP(C177,airport_lookup,2,FALSE)</f>
        <v>Lihue Airport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3" t="s">
        <v>704</v>
      </c>
      <c r="B178" s="23" t="s">
        <v>605</v>
      </c>
      <c r="C178" s="23" t="s">
        <v>725</v>
      </c>
      <c r="D178" s="24" t="str">
        <f>VLOOKUP(A178,airline_lookup,2,FALSE)</f>
        <v>United Airlines</v>
      </c>
      <c r="E178" s="25" t="str">
        <f>VLOOKUP(C178,airport_lookup,2,FALSE)</f>
        <v>Klamath Falls Airport</v>
      </c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3" t="s">
        <v>704</v>
      </c>
      <c r="B179" s="23" t="s">
        <v>605</v>
      </c>
      <c r="C179" s="23" t="s">
        <v>726</v>
      </c>
      <c r="D179" s="24" t="str">
        <f>VLOOKUP(A179,airline_lookup,2,FALSE)</f>
        <v>United Airlines</v>
      </c>
      <c r="E179" s="25" t="str">
        <f>VLOOKUP(C179,airport_lookup,2,FALSE)</f>
        <v>Kansas City International Airport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3" t="s">
        <v>704</v>
      </c>
      <c r="B180" s="23" t="s">
        <v>605</v>
      </c>
      <c r="C180" s="23" t="s">
        <v>727</v>
      </c>
      <c r="D180" s="24" t="str">
        <f>VLOOKUP(A180,airline_lookup,2,FALSE)</f>
        <v>United Airlines</v>
      </c>
      <c r="E180" s="25" t="str">
        <f>VLOOKUP(C180,airport_lookup,2,FALSE)</f>
        <v>Orlando International Airport</v>
      </c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3" t="s">
        <v>704</v>
      </c>
      <c r="B181" s="23" t="s">
        <v>605</v>
      </c>
      <c r="C181" s="23" t="s">
        <v>611</v>
      </c>
      <c r="D181" s="24" t="str">
        <f>VLOOKUP(A181,airline_lookup,2,FALSE)</f>
        <v>United Airlines</v>
      </c>
      <c r="E181" s="25" t="str">
        <f>VLOOKUP(C181,airport_lookup,2,FALSE)</f>
        <v>Benito Juarez International Airport</v>
      </c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3" t="s">
        <v>704</v>
      </c>
      <c r="B182" s="23" t="s">
        <v>605</v>
      </c>
      <c r="C182" s="23" t="s">
        <v>728</v>
      </c>
      <c r="D182" s="24" t="str">
        <f>VLOOKUP(A182,airline_lookup,2,FALSE)</f>
        <v>United Airlines</v>
      </c>
      <c r="E182" s="25" t="str">
        <f>VLOOKUP(C182,airport_lookup,2,FALSE)</f>
        <v>Medford Rogue Valley International Airport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3" t="s">
        <v>704</v>
      </c>
      <c r="B183" s="23" t="s">
        <v>605</v>
      </c>
      <c r="C183" s="23" t="s">
        <v>729</v>
      </c>
      <c r="D183" s="24" t="str">
        <f>VLOOKUP(A183,airline_lookup,2,FALSE)</f>
        <v>United Airlines</v>
      </c>
      <c r="E183" s="25" t="str">
        <f>VLOOKUP(C183,airport_lookup,2,FALSE)</f>
        <v>Modesto City-County Airport</v>
      </c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3" t="s">
        <v>704</v>
      </c>
      <c r="B184" s="23" t="s">
        <v>605</v>
      </c>
      <c r="C184" s="23" t="s">
        <v>730</v>
      </c>
      <c r="D184" s="24" t="str">
        <f>VLOOKUP(A184,airline_lookup,2,FALSE)</f>
        <v>United Airlines</v>
      </c>
      <c r="E184" s="25" t="str">
        <f>VLOOKUP(C184,airport_lookup,2,FALSE)</f>
        <v>Monterey Peninsula Airport</v>
      </c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3" t="s">
        <v>704</v>
      </c>
      <c r="B185" s="23" t="s">
        <v>605</v>
      </c>
      <c r="C185" s="23" t="s">
        <v>672</v>
      </c>
      <c r="D185" s="24" t="str">
        <f>VLOOKUP(A185,airline_lookup,2,FALSE)</f>
        <v>United Airlines</v>
      </c>
      <c r="E185" s="25" t="str">
        <f>VLOOKUP(C185,airport_lookup,2,FALSE)</f>
        <v>Minneapolis/St. Paul International Airport</v>
      </c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3" t="s">
        <v>704</v>
      </c>
      <c r="B186" s="23" t="s">
        <v>605</v>
      </c>
      <c r="C186" s="23" t="s">
        <v>731</v>
      </c>
      <c r="D186" s="24" t="str">
        <f>VLOOKUP(A186,airline_lookup,2,FALSE)</f>
        <v>United Airlines</v>
      </c>
      <c r="E186" s="25" t="str">
        <f>VLOOKUP(C186,airport_lookup,2,FALSE)</f>
        <v>New Orleans International Airport</v>
      </c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3" t="s">
        <v>704</v>
      </c>
      <c r="B187" s="23" t="s">
        <v>605</v>
      </c>
      <c r="C187" s="23" t="s">
        <v>691</v>
      </c>
      <c r="D187" s="24" t="str">
        <f>VLOOKUP(A187,airline_lookup,2,FALSE)</f>
        <v>United Airlines</v>
      </c>
      <c r="E187" s="25" t="str">
        <f>VLOOKUP(C187,airport_lookup,2,FALSE)</f>
        <v>Franz Josef Strauss International Airport</v>
      </c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3" t="s">
        <v>704</v>
      </c>
      <c r="B188" s="23" t="s">
        <v>605</v>
      </c>
      <c r="C188" s="23" t="s">
        <v>653</v>
      </c>
      <c r="D188" s="24" t="str">
        <f>VLOOKUP(A188,airline_lookup,2,FALSE)</f>
        <v>United Airlines</v>
      </c>
      <c r="E188" s="25" t="str">
        <f>VLOOKUP(C188,airport_lookup,2,FALSE)</f>
        <v>Narita International Airport</v>
      </c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3" t="s">
        <v>704</v>
      </c>
      <c r="B189" s="23" t="s">
        <v>605</v>
      </c>
      <c r="C189" s="23" t="s">
        <v>732</v>
      </c>
      <c r="D189" s="24" t="str">
        <f>VLOOKUP(A189,airline_lookup,2,FALSE)</f>
        <v>United Airlines</v>
      </c>
      <c r="E189" s="25" t="str">
        <f>VLOOKUP(C189,airport_lookup,2,FALSE)</f>
        <v>Kahului Airport</v>
      </c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3" t="s">
        <v>704</v>
      </c>
      <c r="B190" s="23" t="s">
        <v>605</v>
      </c>
      <c r="C190" s="23" t="s">
        <v>733</v>
      </c>
      <c r="D190" s="24" t="str">
        <f>VLOOKUP(A190,airline_lookup,2,FALSE)</f>
        <v>United Airlines</v>
      </c>
      <c r="E190" s="25" t="str">
        <f>VLOOKUP(C190,airport_lookup,2,FALSE)</f>
        <v>Will Rogers World Airport</v>
      </c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3" t="s">
        <v>704</v>
      </c>
      <c r="B191" s="23" t="s">
        <v>605</v>
      </c>
      <c r="C191" s="23" t="s">
        <v>734</v>
      </c>
      <c r="D191" s="24" t="str">
        <f>VLOOKUP(A191,airline_lookup,2,FALSE)</f>
        <v>United Airlines</v>
      </c>
      <c r="E191" s="25" t="str">
        <f>VLOOKUP(C191,airport_lookup,2,FALSE)</f>
        <v>Ontario International Airport</v>
      </c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3" t="s">
        <v>704</v>
      </c>
      <c r="B192" s="23" t="s">
        <v>605</v>
      </c>
      <c r="C192" s="23" t="s">
        <v>646</v>
      </c>
      <c r="D192" s="24" t="str">
        <f>VLOOKUP(A192,airline_lookup,2,FALSE)</f>
        <v>United Airlines</v>
      </c>
      <c r="E192" s="25" t="str">
        <f>VLOOKUP(C192,airport_lookup,2,FALSE)</f>
        <v>Chicago O'hare International Airport</v>
      </c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3" t="s">
        <v>704</v>
      </c>
      <c r="B193" s="23" t="s">
        <v>605</v>
      </c>
      <c r="C193" s="23" t="s">
        <v>735</v>
      </c>
      <c r="D193" s="24" t="str">
        <f>VLOOKUP(A193,airline_lookup,2,FALSE)</f>
        <v>United Airlines</v>
      </c>
      <c r="E193" s="25" t="str">
        <f>VLOOKUP(C193,airport_lookup,2,FALSE)</f>
        <v>North Bend Municipal Airport</v>
      </c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3" t="s">
        <v>704</v>
      </c>
      <c r="B194" s="23" t="s">
        <v>605</v>
      </c>
      <c r="C194" s="23" t="s">
        <v>647</v>
      </c>
      <c r="D194" s="24" t="str">
        <f>VLOOKUP(A194,airline_lookup,2,FALSE)</f>
        <v>United Airlines</v>
      </c>
      <c r="E194" s="25" t="str">
        <f>VLOOKUP(C194,airport_lookup,2,FALSE)</f>
        <v>Portland International Airport</v>
      </c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3" t="s">
        <v>704</v>
      </c>
      <c r="B195" s="23" t="s">
        <v>605</v>
      </c>
      <c r="C195" s="23" t="s">
        <v>623</v>
      </c>
      <c r="D195" s="24" t="str">
        <f>VLOOKUP(A195,airline_lookup,2,FALSE)</f>
        <v>United Airlines</v>
      </c>
      <c r="E195" s="25" t="str">
        <f>VLOOKUP(C195,airport_lookup,2,FALSE)</f>
        <v>Beijing Capital International Airport</v>
      </c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3" t="s">
        <v>704</v>
      </c>
      <c r="B196" s="23" t="s">
        <v>605</v>
      </c>
      <c r="C196" s="23" t="s">
        <v>657</v>
      </c>
      <c r="D196" s="24" t="str">
        <f>VLOOKUP(A196,airline_lookup,2,FALSE)</f>
        <v>United Airlines</v>
      </c>
      <c r="E196" s="25" t="str">
        <f>VLOOKUP(C196,airport_lookup,2,FALSE)</f>
        <v>Philadelphia International Airport</v>
      </c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3" t="s">
        <v>704</v>
      </c>
      <c r="B197" s="23" t="s">
        <v>605</v>
      </c>
      <c r="C197" s="23" t="s">
        <v>658</v>
      </c>
      <c r="D197" s="24" t="str">
        <f>VLOOKUP(A197,airline_lookup,2,FALSE)</f>
        <v>United Airlines</v>
      </c>
      <c r="E197" s="25" t="str">
        <f>VLOOKUP(C197,airport_lookup,2,FALSE)</f>
        <v>Phoenix Sky Harbor International Airport</v>
      </c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3" t="s">
        <v>704</v>
      </c>
      <c r="B198" s="23" t="s">
        <v>605</v>
      </c>
      <c r="C198" s="23" t="s">
        <v>736</v>
      </c>
      <c r="D198" s="24" t="str">
        <f>VLOOKUP(A198,airline_lookup,2,FALSE)</f>
        <v>United Airlines</v>
      </c>
      <c r="E198" s="25" t="str">
        <f>VLOOKUP(C198,airport_lookup,2,FALSE)</f>
        <v>Pittsburgh International Airport</v>
      </c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3" t="s">
        <v>704</v>
      </c>
      <c r="B199" s="23" t="s">
        <v>605</v>
      </c>
      <c r="C199" s="23" t="s">
        <v>737</v>
      </c>
      <c r="D199" s="24" t="str">
        <f>VLOOKUP(A199,airline_lookup,2,FALSE)</f>
        <v>United Airlines</v>
      </c>
      <c r="E199" s="25" t="str">
        <f>VLOOKUP(C199,airport_lookup,2,FALSE)</f>
        <v>Tri-Cities Airport</v>
      </c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3" t="s">
        <v>704</v>
      </c>
      <c r="B200" s="23" t="s">
        <v>605</v>
      </c>
      <c r="C200" s="23" t="s">
        <v>648</v>
      </c>
      <c r="D200" s="24" t="str">
        <f>VLOOKUP(A200,airline_lookup,2,FALSE)</f>
        <v>United Airlines</v>
      </c>
      <c r="E200" s="25" t="str">
        <f>VLOOKUP(C200,airport_lookup,2,FALSE)</f>
        <v>Palm Springs International Airport</v>
      </c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3" t="s">
        <v>704</v>
      </c>
      <c r="B201" s="23" t="s">
        <v>605</v>
      </c>
      <c r="C201" s="23" t="s">
        <v>624</v>
      </c>
      <c r="D201" s="24" t="str">
        <f>VLOOKUP(A201,airline_lookup,2,FALSE)</f>
        <v>United Airlines</v>
      </c>
      <c r="E201" s="25" t="str">
        <f>VLOOKUP(C201,airport_lookup,2,FALSE)</f>
        <v>Pudong Airport</v>
      </c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3" t="s">
        <v>704</v>
      </c>
      <c r="B202" s="23" t="s">
        <v>605</v>
      </c>
      <c r="C202" s="23" t="s">
        <v>613</v>
      </c>
      <c r="D202" s="24" t="str">
        <f>VLOOKUP(A202,airline_lookup,2,FALSE)</f>
        <v>United Airlines</v>
      </c>
      <c r="E202" s="25" t="str">
        <f>VLOOKUP(C202,airport_lookup,2,FALSE)</f>
        <v>Lic Gustavo Diaz Ordaz International Air</v>
      </c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3" t="s">
        <v>704</v>
      </c>
      <c r="B203" s="23" t="s">
        <v>605</v>
      </c>
      <c r="C203" s="23" t="s">
        <v>738</v>
      </c>
      <c r="D203" s="24" t="str">
        <f>VLOOKUP(A203,airline_lookup,2,FALSE)</f>
        <v>United Airlines</v>
      </c>
      <c r="E203" s="25" t="str">
        <f>VLOOKUP(C203,airport_lookup,2,FALSE)</f>
        <v>Redding Municipal Airport</v>
      </c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3" t="s">
        <v>704</v>
      </c>
      <c r="B204" s="23" t="s">
        <v>605</v>
      </c>
      <c r="C204" s="23" t="s">
        <v>739</v>
      </c>
      <c r="D204" s="24" t="str">
        <f>VLOOKUP(A204,airline_lookup,2,FALSE)</f>
        <v>United Airlines</v>
      </c>
      <c r="E204" s="25" t="str">
        <f>VLOOKUP(C204,airport_lookup,2,FALSE)</f>
        <v>Roberts Field</v>
      </c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3" t="s">
        <v>704</v>
      </c>
      <c r="B205" s="23" t="s">
        <v>605</v>
      </c>
      <c r="C205" s="23" t="s">
        <v>740</v>
      </c>
      <c r="D205" s="24" t="str">
        <f>VLOOKUP(A205,airline_lookup,2,FALSE)</f>
        <v>United Airlines</v>
      </c>
      <c r="E205" s="25" t="str">
        <f>VLOOKUP(C205,airport_lookup,2,FALSE)</f>
        <v>Raleigh-Durham International Airport</v>
      </c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3" t="s">
        <v>704</v>
      </c>
      <c r="B206" s="23" t="s">
        <v>605</v>
      </c>
      <c r="C206" s="23" t="s">
        <v>741</v>
      </c>
      <c r="D206" s="24" t="str">
        <f>VLOOKUP(A206,airline_lookup,2,FALSE)</f>
        <v>United Airlines</v>
      </c>
      <c r="E206" s="25" t="str">
        <f>VLOOKUP(C206,airport_lookup,2,FALSE)</f>
        <v>Reno-Tahoe International Airport</v>
      </c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3" t="s">
        <v>704</v>
      </c>
      <c r="B207" s="23" t="s">
        <v>605</v>
      </c>
      <c r="C207" s="23" t="s">
        <v>661</v>
      </c>
      <c r="D207" s="24" t="str">
        <f>VLOOKUP(A207,airline_lookup,2,FALSE)</f>
        <v>United Airlines</v>
      </c>
      <c r="E207" s="25" t="str">
        <f>VLOOKUP(C207,airport_lookup,2,FALSE)</f>
        <v>Comalapa International Airport</v>
      </c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3" t="s">
        <v>704</v>
      </c>
      <c r="B208" s="23" t="s">
        <v>605</v>
      </c>
      <c r="C208" s="23" t="s">
        <v>698</v>
      </c>
      <c r="D208" s="24" t="str">
        <f>VLOOKUP(A208,airline_lookup,2,FALSE)</f>
        <v>United Airlines</v>
      </c>
      <c r="E208" s="25" t="str">
        <f>VLOOKUP(C208,airport_lookup,2,FALSE)</f>
        <v>San Diego International Airport</v>
      </c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3" t="s">
        <v>704</v>
      </c>
      <c r="B209" s="23" t="s">
        <v>605</v>
      </c>
      <c r="C209" s="23" t="s">
        <v>742</v>
      </c>
      <c r="D209" s="24" t="str">
        <f>VLOOKUP(A209,airline_lookup,2,FALSE)</f>
        <v>United Airlines</v>
      </c>
      <c r="E209" s="25" t="str">
        <f>VLOOKUP(C209,airport_lookup,2,FALSE)</f>
        <v>San Antonio International Airport</v>
      </c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3" t="s">
        <v>704</v>
      </c>
      <c r="B210" s="23" t="s">
        <v>605</v>
      </c>
      <c r="C210" s="23" t="s">
        <v>743</v>
      </c>
      <c r="D210" s="24" t="str">
        <f>VLOOKUP(A210,airline_lookup,2,FALSE)</f>
        <v>United Airlines</v>
      </c>
      <c r="E210" s="25" t="str">
        <f>VLOOKUP(C210,airport_lookup,2,FALSE)</f>
        <v>Santa Barbara Airport</v>
      </c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3" t="s">
        <v>704</v>
      </c>
      <c r="B211" s="23" t="s">
        <v>605</v>
      </c>
      <c r="C211" s="23" t="s">
        <v>744</v>
      </c>
      <c r="D211" s="24" t="str">
        <f>VLOOKUP(A211,airline_lookup,2,FALSE)</f>
        <v>United Airlines</v>
      </c>
      <c r="E211" s="25" t="str">
        <f>VLOOKUP(C211,airport_lookup,2,FALSE)</f>
        <v>San Luis County Regional Airport</v>
      </c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3" t="s">
        <v>704</v>
      </c>
      <c r="B212" s="23" t="s">
        <v>605</v>
      </c>
      <c r="C212" s="23" t="s">
        <v>649</v>
      </c>
      <c r="D212" s="24" t="str">
        <f>VLOOKUP(A212,airline_lookup,2,FALSE)</f>
        <v>United Airlines</v>
      </c>
      <c r="E212" s="25" t="str">
        <f>VLOOKUP(C212,airport_lookup,2,FALSE)</f>
        <v>Seattle/Tacoma International Airport</v>
      </c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3" t="s">
        <v>704</v>
      </c>
      <c r="B213" s="23" t="s">
        <v>605</v>
      </c>
      <c r="C213" s="23" t="s">
        <v>614</v>
      </c>
      <c r="D213" s="24" t="str">
        <f>VLOOKUP(A213,airline_lookup,2,FALSE)</f>
        <v>United Airlines</v>
      </c>
      <c r="E213" s="25" t="str">
        <f>VLOOKUP(C213,airport_lookup,2,FALSE)</f>
        <v>Los Cabos International Airport</v>
      </c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3" t="s">
        <v>704</v>
      </c>
      <c r="B214" s="23" t="s">
        <v>605</v>
      </c>
      <c r="C214" s="23" t="s">
        <v>673</v>
      </c>
      <c r="D214" s="24" t="str">
        <f>VLOOKUP(A214,airline_lookup,2,FALSE)</f>
        <v>United Airlines</v>
      </c>
      <c r="E214" s="25" t="str">
        <f>VLOOKUP(C214,airport_lookup,2,FALSE)</f>
        <v>Salt Lake City International Airport</v>
      </c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3" t="s">
        <v>704</v>
      </c>
      <c r="B215" s="23" t="s">
        <v>605</v>
      </c>
      <c r="C215" s="23" t="s">
        <v>745</v>
      </c>
      <c r="D215" s="24" t="str">
        <f>VLOOKUP(A215,airline_lookup,2,FALSE)</f>
        <v>United Airlines</v>
      </c>
      <c r="E215" s="25" t="str">
        <f>VLOOKUP(C215,airport_lookup,2,FALSE)</f>
        <v>Sacramento International Airport</v>
      </c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3" t="s">
        <v>704</v>
      </c>
      <c r="B216" s="23" t="s">
        <v>605</v>
      </c>
      <c r="C216" s="23" t="s">
        <v>699</v>
      </c>
      <c r="D216" s="24" t="str">
        <f>VLOOKUP(A216,airline_lookup,2,FALSE)</f>
        <v>United Airlines</v>
      </c>
      <c r="E216" s="25" t="str">
        <f>VLOOKUP(C216,airport_lookup,2,FALSE)</f>
        <v>John Wayne Airport</v>
      </c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3" t="s">
        <v>704</v>
      </c>
      <c r="B217" s="23" t="s">
        <v>605</v>
      </c>
      <c r="C217" s="23" t="s">
        <v>746</v>
      </c>
      <c r="D217" s="24" t="str">
        <f>VLOOKUP(A217,airline_lookup,2,FALSE)</f>
        <v>United Airlines</v>
      </c>
      <c r="E217" s="25" t="str">
        <f>VLOOKUP(C217,airport_lookup,2,FALSE)</f>
        <v>Lambert-St. Louis International Airport</v>
      </c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3" t="s">
        <v>704</v>
      </c>
      <c r="B218" s="23" t="s">
        <v>605</v>
      </c>
      <c r="C218" s="23" t="s">
        <v>635</v>
      </c>
      <c r="D218" s="24" t="str">
        <f>VLOOKUP(A218,airline_lookup,2,FALSE)</f>
        <v>United Airlines</v>
      </c>
      <c r="E218" s="25" t="str">
        <f>VLOOKUP(C218,airport_lookup,2,FALSE)</f>
        <v>Kingsford Smith International Airport</v>
      </c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3" t="s">
        <v>704</v>
      </c>
      <c r="B219" s="23" t="s">
        <v>605</v>
      </c>
      <c r="C219" s="23" t="s">
        <v>665</v>
      </c>
      <c r="D219" s="24" t="str">
        <f>VLOOKUP(A219,airline_lookup,2,FALSE)</f>
        <v>United Airlines</v>
      </c>
      <c r="E219" s="25" t="str">
        <f>VLOOKUP(C219,airport_lookup,2,FALSE)</f>
        <v>Chiang Kai-Shek International Airport</v>
      </c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3" t="s">
        <v>704</v>
      </c>
      <c r="B220" s="23" t="s">
        <v>605</v>
      </c>
      <c r="C220" s="23" t="s">
        <v>747</v>
      </c>
      <c r="D220" s="24" t="str">
        <f>VLOOKUP(A220,airline_lookup,2,FALSE)</f>
        <v>United Airlines</v>
      </c>
      <c r="E220" s="25" t="str">
        <f>VLOOKUP(C220,airport_lookup,2,FALSE)</f>
        <v>Tucson International Airport</v>
      </c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3" t="s">
        <v>704</v>
      </c>
      <c r="B221" s="23" t="s">
        <v>605</v>
      </c>
      <c r="C221" s="23" t="s">
        <v>616</v>
      </c>
      <c r="D221" s="24" t="str">
        <f>VLOOKUP(A221,airline_lookup,2,FALSE)</f>
        <v>United Airlines</v>
      </c>
      <c r="E221" s="25" t="str">
        <f>VLOOKUP(C221,airport_lookup,2,FALSE)</f>
        <v>Edmonton International Airport</v>
      </c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3" t="s">
        <v>704</v>
      </c>
      <c r="B222" s="23" t="s">
        <v>605</v>
      </c>
      <c r="C222" s="23" t="s">
        <v>617</v>
      </c>
      <c r="D222" s="24" t="str">
        <f>VLOOKUP(A222,airline_lookup,2,FALSE)</f>
        <v>United Airlines</v>
      </c>
      <c r="E222" s="25" t="str">
        <f>VLOOKUP(C222,airport_lookup,2,FALSE)</f>
        <v>Montreal Dorval Airport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3" t="s">
        <v>704</v>
      </c>
      <c r="B223" s="23" t="s">
        <v>605</v>
      </c>
      <c r="C223" s="23" t="s">
        <v>618</v>
      </c>
      <c r="D223" s="24" t="str">
        <f>VLOOKUP(A223,airline_lookup,2,FALSE)</f>
        <v>United Airlines</v>
      </c>
      <c r="E223" s="25" t="str">
        <f>VLOOKUP(C223,airport_lookup,2,FALSE)</f>
        <v>Vancouver International Airport</v>
      </c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3" t="s">
        <v>704</v>
      </c>
      <c r="B224" s="23" t="s">
        <v>605</v>
      </c>
      <c r="C224" s="23" t="s">
        <v>619</v>
      </c>
      <c r="D224" s="24" t="str">
        <f>VLOOKUP(A224,airline_lookup,2,FALSE)</f>
        <v>United Airlines</v>
      </c>
      <c r="E224" s="25" t="str">
        <f>VLOOKUP(C224,airport_lookup,2,FALSE)</f>
        <v>Calgary International Airport</v>
      </c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3" t="s">
        <v>704</v>
      </c>
      <c r="B225" s="23" t="s">
        <v>605</v>
      </c>
      <c r="C225" s="23" t="s">
        <v>620</v>
      </c>
      <c r="D225" s="24" t="str">
        <f>VLOOKUP(A225,airline_lookup,2,FALSE)</f>
        <v>United Airlines</v>
      </c>
      <c r="E225" s="25" t="str">
        <f>VLOOKUP(C225,airport_lookup,2,FALSE)</f>
        <v>Victoria International Airport</v>
      </c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3" t="s">
        <v>704</v>
      </c>
      <c r="B226" s="23" t="s">
        <v>605</v>
      </c>
      <c r="C226" s="23" t="s">
        <v>621</v>
      </c>
      <c r="D226" s="24" t="str">
        <f>VLOOKUP(A226,airline_lookup,2,FALSE)</f>
        <v>United Airlines</v>
      </c>
      <c r="E226" s="25" t="str">
        <f>VLOOKUP(C226,airport_lookup,2,FALSE)</f>
        <v>Lester B Pearson International Airport</v>
      </c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3" t="s">
        <v>704</v>
      </c>
      <c r="B227" s="23" t="s">
        <v>605</v>
      </c>
      <c r="C227" s="23" t="s">
        <v>702</v>
      </c>
      <c r="D227" s="24" t="str">
        <f>VLOOKUP(A227,airline_lookup,2,FALSE)</f>
        <v>United Airlines</v>
      </c>
      <c r="E227" s="25" t="str">
        <f>VLOOKUP(C227,airport_lookup,2,FALSE)</f>
        <v>Zurich International Airport</v>
      </c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3" t="s">
        <v>748</v>
      </c>
      <c r="B228" s="23" t="s">
        <v>605</v>
      </c>
      <c r="C228" s="23" t="s">
        <v>684</v>
      </c>
      <c r="D228" s="24" t="str">
        <f>VLOOKUP(A228,airline_lookup,2,FALSE)</f>
        <v>Virgin America</v>
      </c>
      <c r="E228" s="25" t="str">
        <f>VLOOKUP(C228,airport_lookup,2,FALSE)</f>
        <v>Austin-Bergstrom International Airport</v>
      </c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3" t="s">
        <v>748</v>
      </c>
      <c r="B229" s="23" t="s">
        <v>605</v>
      </c>
      <c r="C229" s="23" t="s">
        <v>685</v>
      </c>
      <c r="D229" s="24" t="str">
        <f>VLOOKUP(A229,airline_lookup,2,FALSE)</f>
        <v>Virgin America</v>
      </c>
      <c r="E229" s="25" t="str">
        <f>VLOOKUP(C229,airport_lookup,2,FALSE)</f>
        <v>Boston Logan International Airport</v>
      </c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3" t="s">
        <v>748</v>
      </c>
      <c r="B230" s="23" t="s">
        <v>605</v>
      </c>
      <c r="C230" s="23" t="s">
        <v>715</v>
      </c>
      <c r="D230" s="24" t="str">
        <f>VLOOKUP(A230,airline_lookup,2,FALSE)</f>
        <v>Virgin America</v>
      </c>
      <c r="E230" s="25" t="str">
        <f>VLOOKUP(C230,airport_lookup,2,FALSE)</f>
        <v>Cancun International Airport</v>
      </c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3" t="s">
        <v>748</v>
      </c>
      <c r="B231" s="23" t="s">
        <v>605</v>
      </c>
      <c r="C231" s="23" t="s">
        <v>716</v>
      </c>
      <c r="D231" s="24" t="str">
        <f>VLOOKUP(A231,airline_lookup,2,FALSE)</f>
        <v>Virgin America</v>
      </c>
      <c r="E231" s="25" t="str">
        <f>VLOOKUP(C231,airport_lookup,2,FALSE)</f>
        <v>Ronald Reagan Washington National Airport</v>
      </c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3" t="s">
        <v>748</v>
      </c>
      <c r="B232" s="23" t="s">
        <v>605</v>
      </c>
      <c r="C232" s="23" t="s">
        <v>642</v>
      </c>
      <c r="D232" s="24" t="str">
        <f>VLOOKUP(A232,airline_lookup,2,FALSE)</f>
        <v>Virgin America</v>
      </c>
      <c r="E232" s="25" t="str">
        <f>VLOOKUP(C232,airport_lookup,2,FALSE)</f>
        <v>Dallas/Fort Worth International Airport</v>
      </c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3" t="s">
        <v>748</v>
      </c>
      <c r="B233" s="23" t="s">
        <v>605</v>
      </c>
      <c r="C233" s="23" t="s">
        <v>718</v>
      </c>
      <c r="D233" s="24" t="str">
        <f>VLOOKUP(A233,airline_lookup,2,FALSE)</f>
        <v>Virgin America</v>
      </c>
      <c r="E233" s="25" t="str">
        <f>VLOOKUP(C233,airport_lookup,2,FALSE)</f>
        <v>Newark Liberty International Airport</v>
      </c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3" t="s">
        <v>748</v>
      </c>
      <c r="B234" s="23" t="s">
        <v>605</v>
      </c>
      <c r="C234" s="23" t="s">
        <v>686</v>
      </c>
      <c r="D234" s="24" t="str">
        <f>VLOOKUP(A234,airline_lookup,2,FALSE)</f>
        <v>Virgin America</v>
      </c>
      <c r="E234" s="25" t="str">
        <f>VLOOKUP(C234,airport_lookup,2,FALSE)</f>
        <v>Fort Lauderdale Hollywood International Airport</v>
      </c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3" t="s">
        <v>748</v>
      </c>
      <c r="B235" s="23" t="s">
        <v>605</v>
      </c>
      <c r="C235" s="23" t="s">
        <v>720</v>
      </c>
      <c r="D235" s="24" t="str">
        <f>VLOOKUP(A235,airline_lookup,2,FALSE)</f>
        <v>Virgin America</v>
      </c>
      <c r="E235" s="25" t="str">
        <f>VLOOKUP(C235,airport_lookup,2,FALSE)</f>
        <v>Washington Dulles International Airport</v>
      </c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3" t="s">
        <v>748</v>
      </c>
      <c r="B236" s="23" t="s">
        <v>605</v>
      </c>
      <c r="C236" s="23" t="s">
        <v>643</v>
      </c>
      <c r="D236" s="24" t="str">
        <f>VLOOKUP(A236,airline_lookup,2,FALSE)</f>
        <v>Virgin America</v>
      </c>
      <c r="E236" s="25" t="str">
        <f>VLOOKUP(C236,airport_lookup,2,FALSE)</f>
        <v>John F. Kennedy International Airport</v>
      </c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3" t="s">
        <v>748</v>
      </c>
      <c r="B237" s="23" t="s">
        <v>605</v>
      </c>
      <c r="C237" s="23" t="s">
        <v>680</v>
      </c>
      <c r="D237" s="24" t="str">
        <f>VLOOKUP(A237,airline_lookup,2,FALSE)</f>
        <v>Virgin America</v>
      </c>
      <c r="E237" s="25" t="str">
        <f>VLOOKUP(C237,airport_lookup,2,FALSE)</f>
        <v>Mccarran International Airport</v>
      </c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3" t="s">
        <v>748</v>
      </c>
      <c r="B238" s="23" t="s">
        <v>605</v>
      </c>
      <c r="C238" s="23" t="s">
        <v>644</v>
      </c>
      <c r="D238" s="24" t="str">
        <f>VLOOKUP(A238,airline_lookup,2,FALSE)</f>
        <v>Virgin America</v>
      </c>
      <c r="E238" s="25" t="str">
        <f>VLOOKUP(C238,airport_lookup,2,FALSE)</f>
        <v>Los Angeles International Airport</v>
      </c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3" t="s">
        <v>748</v>
      </c>
      <c r="B239" s="23" t="s">
        <v>605</v>
      </c>
      <c r="C239" s="23" t="s">
        <v>727</v>
      </c>
      <c r="D239" s="24" t="str">
        <f>VLOOKUP(A239,airline_lookup,2,FALSE)</f>
        <v>Virgin America</v>
      </c>
      <c r="E239" s="25" t="str">
        <f>VLOOKUP(C239,airport_lookup,2,FALSE)</f>
        <v>Orlando International Airport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3" t="s">
        <v>748</v>
      </c>
      <c r="B240" s="23" t="s">
        <v>605</v>
      </c>
      <c r="C240" s="23" t="s">
        <v>646</v>
      </c>
      <c r="D240" s="24" t="str">
        <f>VLOOKUP(A240,airline_lookup,2,FALSE)</f>
        <v>Virgin America</v>
      </c>
      <c r="E240" s="25" t="str">
        <f>VLOOKUP(C240,airport_lookup,2,FALSE)</f>
        <v>Chicago O'hare International Airport</v>
      </c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3" t="s">
        <v>748</v>
      </c>
      <c r="B241" s="23" t="s">
        <v>605</v>
      </c>
      <c r="C241" s="23" t="s">
        <v>647</v>
      </c>
      <c r="D241" s="24" t="str">
        <f>VLOOKUP(A241,airline_lookup,2,FALSE)</f>
        <v>Virgin America</v>
      </c>
      <c r="E241" s="25" t="str">
        <f>VLOOKUP(C241,airport_lookup,2,FALSE)</f>
        <v>Portland International Airport</v>
      </c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3" t="s">
        <v>748</v>
      </c>
      <c r="B242" s="23" t="s">
        <v>605</v>
      </c>
      <c r="C242" s="23" t="s">
        <v>657</v>
      </c>
      <c r="D242" s="24" t="str">
        <f>VLOOKUP(A242,airline_lookup,2,FALSE)</f>
        <v>Virgin America</v>
      </c>
      <c r="E242" s="25" t="str">
        <f>VLOOKUP(C242,airport_lookup,2,FALSE)</f>
        <v>Philadelphia International Airport</v>
      </c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3" t="s">
        <v>748</v>
      </c>
      <c r="B243" s="23" t="s">
        <v>605</v>
      </c>
      <c r="C243" s="23" t="s">
        <v>613</v>
      </c>
      <c r="D243" s="24" t="str">
        <f>VLOOKUP(A243,airline_lookup,2,FALSE)</f>
        <v>Virgin America</v>
      </c>
      <c r="E243" s="25" t="str">
        <f>VLOOKUP(C243,airport_lookup,2,FALSE)</f>
        <v>Lic Gustavo Diaz Ordaz International Air</v>
      </c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3" t="s">
        <v>748</v>
      </c>
      <c r="B244" s="23" t="s">
        <v>605</v>
      </c>
      <c r="C244" s="23" t="s">
        <v>698</v>
      </c>
      <c r="D244" s="24" t="str">
        <f>VLOOKUP(A244,airline_lookup,2,FALSE)</f>
        <v>Virgin America</v>
      </c>
      <c r="E244" s="25" t="str">
        <f>VLOOKUP(C244,airport_lookup,2,FALSE)</f>
        <v>San Diego International Airport</v>
      </c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3" t="s">
        <v>748</v>
      </c>
      <c r="B245" s="23" t="s">
        <v>605</v>
      </c>
      <c r="C245" s="23" t="s">
        <v>649</v>
      </c>
      <c r="D245" s="24" t="str">
        <f>VLOOKUP(A245,airline_lookup,2,FALSE)</f>
        <v>Virgin America</v>
      </c>
      <c r="E245" s="25" t="str">
        <f>VLOOKUP(C245,airport_lookup,2,FALSE)</f>
        <v>Seattle/Tacoma International Airport</v>
      </c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3" t="s">
        <v>748</v>
      </c>
      <c r="B246" s="23" t="s">
        <v>605</v>
      </c>
      <c r="C246" s="23" t="s">
        <v>614</v>
      </c>
      <c r="D246" s="24" t="str">
        <f>VLOOKUP(A246,airline_lookup,2,FALSE)</f>
        <v>Virgin America</v>
      </c>
      <c r="E246" s="25" t="str">
        <f>VLOOKUP(C246,airport_lookup,2,FALSE)</f>
        <v>Los Cabos International Airport</v>
      </c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3" t="s">
        <v>749</v>
      </c>
      <c r="B247" s="23" t="s">
        <v>605</v>
      </c>
      <c r="C247" s="23" t="s">
        <v>608</v>
      </c>
      <c r="D247" s="24" t="str">
        <f>VLOOKUP(A247,airline_lookup,2,FALSE)</f>
        <v>Virgin Atlantic</v>
      </c>
      <c r="E247" s="25" t="str">
        <f>VLOOKUP(C247,airport_lookup,2,FALSE)</f>
        <v>Atlanta International Airport</v>
      </c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3" t="s">
        <v>749</v>
      </c>
      <c r="B248" s="23" t="s">
        <v>605</v>
      </c>
      <c r="C248" s="23" t="s">
        <v>634</v>
      </c>
      <c r="D248" s="24" t="str">
        <f>VLOOKUP(A248,airline_lookup,2,FALSE)</f>
        <v>Virgin Atlantic</v>
      </c>
      <c r="E248" s="25" t="str">
        <f>VLOOKUP(C248,airport_lookup,2,FALSE)</f>
        <v>London Heathrow Airport</v>
      </c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3" t="s">
        <v>750</v>
      </c>
      <c r="B249" s="23" t="s">
        <v>605</v>
      </c>
      <c r="C249" s="23" t="s">
        <v>618</v>
      </c>
      <c r="D249" s="24" t="str">
        <f>VLOOKUP(A249,airline_lookup,2,FALSE)</f>
        <v>WestJet</v>
      </c>
      <c r="E249" s="25" t="str">
        <f>VLOOKUP(C249,airport_lookup,2,FALSE)</f>
        <v>Vancouver International Airport</v>
      </c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3" t="s">
        <v>750</v>
      </c>
      <c r="B250" s="23" t="s">
        <v>605</v>
      </c>
      <c r="C250" s="23" t="s">
        <v>619</v>
      </c>
      <c r="D250" s="24" t="str">
        <f>VLOOKUP(A250,airline_lookup,2,FALSE)</f>
        <v>WestJet</v>
      </c>
      <c r="E250" s="25" t="str">
        <f>VLOOKUP(C250,airport_lookup,2,FALSE)</f>
        <v>Calgary International Airport</v>
      </c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3"/>
      <c r="B251" s="23"/>
      <c r="C251" s="23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3"/>
      <c r="B252" s="23"/>
      <c r="C252" s="23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3"/>
      <c r="B253" s="23"/>
      <c r="C253" s="23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3"/>
      <c r="B254" s="23"/>
      <c r="C254" s="23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3"/>
      <c r="B255" s="23"/>
      <c r="C255" s="23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3"/>
      <c r="B256" s="23"/>
      <c r="C256" s="23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3"/>
      <c r="B257" s="23"/>
      <c r="C257" s="23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3"/>
      <c r="B258" s="23"/>
      <c r="C258" s="23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3"/>
      <c r="B259" s="23"/>
      <c r="C259" s="23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3"/>
      <c r="B260" s="23"/>
      <c r="C260" s="23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3"/>
      <c r="B261" s="23"/>
      <c r="C261" s="23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3"/>
      <c r="B262" s="23"/>
      <c r="C262" s="23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3"/>
      <c r="B263" s="23"/>
      <c r="C263" s="23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3"/>
      <c r="B264" s="23"/>
      <c r="C264" s="23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3"/>
      <c r="B265" s="23"/>
      <c r="C265" s="23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3"/>
      <c r="B266" s="23"/>
      <c r="C266" s="23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3"/>
      <c r="B267" s="23"/>
      <c r="C267" s="23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3"/>
      <c r="B268" s="23"/>
      <c r="C268" s="23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3"/>
      <c r="B269" s="23"/>
      <c r="C269" s="23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3"/>
      <c r="B270" s="23"/>
      <c r="C270" s="23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3"/>
      <c r="B271" s="23"/>
      <c r="C271" s="23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3"/>
      <c r="B272" s="23"/>
      <c r="C272" s="23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3"/>
      <c r="B273" s="23"/>
      <c r="C273" s="23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3"/>
      <c r="B274" s="23"/>
      <c r="C274" s="23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3"/>
      <c r="B275" s="23"/>
      <c r="C275" s="23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3"/>
      <c r="B276" s="23"/>
      <c r="C276" s="23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3"/>
      <c r="B277" s="23"/>
      <c r="C277" s="23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3"/>
      <c r="B278" s="23"/>
      <c r="C278" s="23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3"/>
      <c r="B279" s="23"/>
      <c r="C279" s="23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3"/>
      <c r="B280" s="23"/>
      <c r="C280" s="23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3"/>
      <c r="B281" s="23"/>
      <c r="C281" s="23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3"/>
      <c r="B282" s="23"/>
      <c r="C282" s="23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3"/>
      <c r="B283" s="23"/>
      <c r="C283" s="23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3"/>
      <c r="B284" s="23"/>
      <c r="C284" s="23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3"/>
      <c r="B285" s="23"/>
      <c r="C285" s="23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3"/>
      <c r="B286" s="23"/>
      <c r="C286" s="23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3"/>
      <c r="B287" s="23"/>
      <c r="C287" s="23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3"/>
      <c r="B288" s="23"/>
      <c r="C288" s="23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3"/>
      <c r="B289" s="23"/>
      <c r="C289" s="23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3"/>
      <c r="B290" s="23"/>
      <c r="C290" s="23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3"/>
      <c r="B291" s="23"/>
      <c r="C291" s="23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3"/>
      <c r="B292" s="23"/>
      <c r="C292" s="23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3"/>
      <c r="B293" s="23"/>
      <c r="C293" s="23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3"/>
      <c r="B294" s="23"/>
      <c r="C294" s="23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3"/>
      <c r="B295" s="23"/>
      <c r="C295" s="23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3"/>
      <c r="B296" s="23"/>
      <c r="C296" s="23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3"/>
      <c r="B297" s="23"/>
      <c r="C297" s="23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3"/>
      <c r="B298" s="23"/>
      <c r="C298" s="23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3"/>
      <c r="B299" s="23"/>
      <c r="C299" s="23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3"/>
      <c r="B300" s="23"/>
      <c r="C300" s="23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3"/>
      <c r="B301" s="23"/>
      <c r="C301" s="23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3"/>
      <c r="B302" s="23"/>
      <c r="C302" s="23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3"/>
      <c r="B303" s="23"/>
      <c r="C303" s="23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3"/>
      <c r="B304" s="23"/>
      <c r="C304" s="23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3"/>
      <c r="B305" s="23"/>
      <c r="C305" s="23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3"/>
      <c r="B306" s="23"/>
      <c r="C306" s="23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3"/>
      <c r="B307" s="23"/>
      <c r="C307" s="23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3"/>
      <c r="B308" s="23"/>
      <c r="C308" s="23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3"/>
      <c r="B309" s="23"/>
      <c r="C309" s="23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3"/>
      <c r="B310" s="23"/>
      <c r="C310" s="23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3"/>
      <c r="B311" s="23"/>
      <c r="C311" s="23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3"/>
      <c r="B312" s="23"/>
      <c r="C312" s="23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3"/>
      <c r="B313" s="23"/>
      <c r="C313" s="23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3"/>
      <c r="B314" s="23"/>
      <c r="C314" s="23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3"/>
      <c r="B315" s="23"/>
      <c r="C315" s="23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3"/>
      <c r="B316" s="23"/>
      <c r="C316" s="23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3"/>
      <c r="B317" s="23"/>
      <c r="C317" s="23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3"/>
      <c r="B318" s="23"/>
      <c r="C318" s="23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3"/>
      <c r="B319" s="23"/>
      <c r="C319" s="23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3"/>
      <c r="B320" s="23"/>
      <c r="C320" s="23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3"/>
      <c r="B321" s="23"/>
      <c r="C321" s="23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3"/>
      <c r="B322" s="23"/>
      <c r="C322" s="23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3"/>
      <c r="B323" s="23"/>
      <c r="C323" s="23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3"/>
      <c r="B324" s="23"/>
      <c r="C324" s="23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3"/>
      <c r="B325" s="23"/>
      <c r="C325" s="23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3"/>
      <c r="B326" s="23"/>
      <c r="C326" s="23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3"/>
      <c r="B327" s="23"/>
      <c r="C327" s="23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3"/>
      <c r="B328" s="23"/>
      <c r="C328" s="23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3"/>
      <c r="B329" s="23"/>
      <c r="C329" s="23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3"/>
      <c r="B330" s="23"/>
      <c r="C330" s="23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3"/>
      <c r="B331" s="23"/>
      <c r="C331" s="23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3"/>
      <c r="B332" s="23"/>
      <c r="C332" s="23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3"/>
      <c r="B333" s="23"/>
      <c r="C333" s="23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3"/>
      <c r="B334" s="23"/>
      <c r="C334" s="23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3"/>
      <c r="B335" s="23"/>
      <c r="C335" s="23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3"/>
      <c r="B336" s="23"/>
      <c r="C336" s="23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3"/>
      <c r="B337" s="23"/>
      <c r="C337" s="23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3"/>
      <c r="B338" s="23"/>
      <c r="C338" s="23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3"/>
      <c r="B339" s="23"/>
      <c r="C339" s="23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3"/>
      <c r="B340" s="23"/>
      <c r="C340" s="23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3"/>
      <c r="B341" s="23"/>
      <c r="C341" s="23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3"/>
      <c r="B342" s="23"/>
      <c r="C342" s="23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3"/>
      <c r="B343" s="23"/>
      <c r="C343" s="23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3"/>
      <c r="B344" s="23"/>
      <c r="C344" s="23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3"/>
      <c r="B345" s="23"/>
      <c r="C345" s="23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3"/>
      <c r="B346" s="23"/>
      <c r="C346" s="23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3"/>
      <c r="B347" s="23"/>
      <c r="C347" s="23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3"/>
      <c r="B348" s="23"/>
      <c r="C348" s="23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3"/>
      <c r="B349" s="23"/>
      <c r="C349" s="23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3"/>
      <c r="B350" s="23"/>
      <c r="C350" s="23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3"/>
      <c r="B351" s="23"/>
      <c r="C351" s="23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3"/>
      <c r="B352" s="23"/>
      <c r="C352" s="23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3"/>
      <c r="B353" s="23"/>
      <c r="C353" s="23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3"/>
      <c r="B354" s="23"/>
      <c r="C354" s="23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3"/>
      <c r="B355" s="23"/>
      <c r="C355" s="23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3"/>
      <c r="B356" s="23"/>
      <c r="C356" s="23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3"/>
      <c r="B357" s="23"/>
      <c r="C357" s="23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3"/>
      <c r="B358" s="23"/>
      <c r="C358" s="23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3"/>
      <c r="B359" s="23"/>
      <c r="C359" s="23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3"/>
      <c r="B360" s="23"/>
      <c r="C360" s="23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3"/>
      <c r="B361" s="23"/>
      <c r="C361" s="23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3"/>
      <c r="B362" s="23"/>
      <c r="C362" s="23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3"/>
      <c r="B363" s="23"/>
      <c r="C363" s="23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3"/>
      <c r="B364" s="23"/>
      <c r="C364" s="23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3"/>
      <c r="B365" s="23"/>
      <c r="C365" s="23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3"/>
      <c r="B366" s="23"/>
      <c r="C366" s="23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3"/>
      <c r="B367" s="23"/>
      <c r="C367" s="23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3"/>
      <c r="B368" s="23"/>
      <c r="C368" s="23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3"/>
      <c r="B369" s="23"/>
      <c r="C369" s="23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3"/>
      <c r="B370" s="23"/>
      <c r="C370" s="23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3"/>
      <c r="B371" s="23"/>
      <c r="C371" s="23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3"/>
      <c r="B372" s="23"/>
      <c r="C372" s="23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3"/>
      <c r="B373" s="23"/>
      <c r="C373" s="23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3"/>
      <c r="B374" s="23"/>
      <c r="C374" s="23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3"/>
      <c r="B375" s="23"/>
      <c r="C375" s="23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3"/>
      <c r="B376" s="23"/>
      <c r="C376" s="23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3"/>
      <c r="B377" s="23"/>
      <c r="C377" s="23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3"/>
      <c r="B378" s="23"/>
      <c r="C378" s="23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3"/>
      <c r="B379" s="23"/>
      <c r="C379" s="23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3"/>
      <c r="B380" s="23"/>
      <c r="C380" s="23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3"/>
      <c r="B381" s="23"/>
      <c r="C381" s="23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3"/>
      <c r="B382" s="23"/>
      <c r="C382" s="23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3"/>
      <c r="B383" s="23"/>
      <c r="C383" s="23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3"/>
      <c r="B384" s="23"/>
      <c r="C384" s="23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3"/>
      <c r="B385" s="23"/>
      <c r="C385" s="23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3"/>
      <c r="B386" s="23"/>
      <c r="C386" s="23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3"/>
      <c r="B387" s="23"/>
      <c r="C387" s="23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3"/>
      <c r="B388" s="23"/>
      <c r="C388" s="23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3"/>
      <c r="B389" s="23"/>
      <c r="C389" s="23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3"/>
      <c r="B390" s="23"/>
      <c r="C390" s="23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3"/>
      <c r="B391" s="23"/>
      <c r="C391" s="23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3"/>
      <c r="B392" s="23"/>
      <c r="C392" s="23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3"/>
      <c r="B393" s="23"/>
      <c r="C393" s="23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3"/>
      <c r="B394" s="23"/>
      <c r="C394" s="23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3"/>
      <c r="B395" s="23"/>
      <c r="C395" s="23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3"/>
      <c r="B396" s="23"/>
      <c r="C396" s="23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3"/>
      <c r="B397" s="23"/>
      <c r="C397" s="23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3"/>
      <c r="B398" s="23"/>
      <c r="C398" s="23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3"/>
      <c r="B399" s="23"/>
      <c r="C399" s="23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3"/>
      <c r="B400" s="23"/>
      <c r="C400" s="23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3"/>
      <c r="B401" s="23"/>
      <c r="C401" s="23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3"/>
      <c r="B402" s="23"/>
      <c r="C402" s="23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3"/>
      <c r="B403" s="23"/>
      <c r="C403" s="23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3"/>
      <c r="B404" s="23"/>
      <c r="C404" s="23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3"/>
      <c r="B405" s="23"/>
      <c r="C405" s="23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3"/>
      <c r="B406" s="23"/>
      <c r="C406" s="23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3"/>
      <c r="B407" s="23"/>
      <c r="C407" s="23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3"/>
      <c r="B408" s="23"/>
      <c r="C408" s="23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3"/>
      <c r="B409" s="23"/>
      <c r="C409" s="23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3"/>
      <c r="B410" s="23"/>
      <c r="C410" s="23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3"/>
      <c r="B411" s="23"/>
      <c r="C411" s="23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3"/>
      <c r="B412" s="23"/>
      <c r="C412" s="23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3"/>
      <c r="B413" s="23"/>
      <c r="C413" s="23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3"/>
      <c r="B414" s="23"/>
      <c r="C414" s="23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3"/>
      <c r="B415" s="23"/>
      <c r="C415" s="23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3"/>
      <c r="B416" s="23"/>
      <c r="C416" s="23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3"/>
      <c r="B417" s="23"/>
      <c r="C417" s="23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3"/>
      <c r="B418" s="23"/>
      <c r="C418" s="23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3"/>
      <c r="B419" s="23"/>
      <c r="C419" s="23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3"/>
      <c r="B420" s="23"/>
      <c r="C420" s="23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3"/>
      <c r="B421" s="23"/>
      <c r="C421" s="23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3"/>
      <c r="B422" s="23"/>
      <c r="C422" s="23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3"/>
      <c r="B423" s="23"/>
      <c r="C423" s="23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3"/>
      <c r="B424" s="23"/>
      <c r="C424" s="23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3"/>
      <c r="B425" s="23"/>
      <c r="C425" s="23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3"/>
      <c r="B426" s="23"/>
      <c r="C426" s="23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3"/>
      <c r="B427" s="23"/>
      <c r="C427" s="23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3"/>
      <c r="B428" s="23"/>
      <c r="C428" s="23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3"/>
      <c r="B429" s="23"/>
      <c r="C429" s="23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3"/>
      <c r="B430" s="23"/>
      <c r="C430" s="23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3"/>
      <c r="B431" s="23"/>
      <c r="C431" s="23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3"/>
      <c r="B432" s="23"/>
      <c r="C432" s="23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3"/>
      <c r="B433" s="23"/>
      <c r="C433" s="23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3"/>
      <c r="B434" s="23"/>
      <c r="C434" s="23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3"/>
      <c r="B435" s="23"/>
      <c r="C435" s="23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3"/>
      <c r="B436" s="23"/>
      <c r="C436" s="23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3"/>
      <c r="B437" s="23"/>
      <c r="C437" s="23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3"/>
      <c r="B438" s="23"/>
      <c r="C438" s="23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3"/>
      <c r="B439" s="23"/>
      <c r="C439" s="23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3"/>
      <c r="B440" s="23"/>
      <c r="C440" s="23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3"/>
      <c r="B441" s="23"/>
      <c r="C441" s="23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3"/>
      <c r="B442" s="23"/>
      <c r="C442" s="23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3"/>
      <c r="B443" s="23"/>
      <c r="C443" s="23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3"/>
      <c r="B444" s="23"/>
      <c r="C444" s="23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3"/>
      <c r="B445" s="23"/>
      <c r="C445" s="23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3"/>
      <c r="B446" s="23"/>
      <c r="C446" s="23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3"/>
      <c r="B447" s="23"/>
      <c r="C447" s="23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3"/>
      <c r="B448" s="23"/>
      <c r="C448" s="23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3"/>
      <c r="B449" s="23"/>
      <c r="C449" s="23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3"/>
      <c r="B450" s="23"/>
      <c r="C450" s="23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3"/>
      <c r="B451" s="23"/>
      <c r="C451" s="23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3"/>
      <c r="B452" s="23"/>
      <c r="C452" s="23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3"/>
      <c r="B453" s="23"/>
      <c r="C453" s="23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3"/>
      <c r="B454" s="23"/>
      <c r="C454" s="23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3"/>
      <c r="B455" s="23"/>
      <c r="C455" s="23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3"/>
      <c r="B456" s="23"/>
      <c r="C456" s="23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3"/>
      <c r="B457" s="23"/>
      <c r="C457" s="23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3"/>
      <c r="B458" s="23"/>
      <c r="C458" s="23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3"/>
      <c r="B459" s="23"/>
      <c r="C459" s="23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3"/>
      <c r="B460" s="23"/>
      <c r="C460" s="23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3"/>
      <c r="B461" s="23"/>
      <c r="C461" s="23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3"/>
      <c r="B462" s="23"/>
      <c r="C462" s="23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3"/>
      <c r="B463" s="23"/>
      <c r="C463" s="23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3"/>
      <c r="B464" s="23"/>
      <c r="C464" s="23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3"/>
      <c r="B465" s="23"/>
      <c r="C465" s="23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3"/>
      <c r="B466" s="23"/>
      <c r="C466" s="23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3"/>
      <c r="B467" s="23"/>
      <c r="C467" s="23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3"/>
      <c r="B468" s="23"/>
      <c r="C468" s="23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3"/>
      <c r="B469" s="23"/>
      <c r="C469" s="23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3"/>
      <c r="B470" s="23"/>
      <c r="C470" s="23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3"/>
      <c r="B471" s="23"/>
      <c r="C471" s="23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3"/>
      <c r="B472" s="23"/>
      <c r="C472" s="23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3"/>
      <c r="B473" s="23"/>
      <c r="C473" s="23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3"/>
      <c r="B474" s="23"/>
      <c r="C474" s="23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3"/>
      <c r="B475" s="23"/>
      <c r="C475" s="23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3"/>
      <c r="B476" s="23"/>
      <c r="C476" s="23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3"/>
      <c r="B477" s="23"/>
      <c r="C477" s="23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3"/>
      <c r="B478" s="23"/>
      <c r="C478" s="23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3"/>
      <c r="B479" s="23"/>
      <c r="C479" s="23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3"/>
      <c r="B480" s="23"/>
      <c r="C480" s="23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3"/>
      <c r="B481" s="23"/>
      <c r="C481" s="23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3"/>
      <c r="B482" s="23"/>
      <c r="C482" s="23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3"/>
      <c r="B483" s="23"/>
      <c r="C483" s="23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3"/>
      <c r="B484" s="23"/>
      <c r="C484" s="23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3"/>
      <c r="B485" s="23"/>
      <c r="C485" s="23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3"/>
      <c r="B486" s="23"/>
      <c r="C486" s="23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3"/>
      <c r="B487" s="23"/>
      <c r="C487" s="23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3"/>
      <c r="B488" s="23"/>
      <c r="C488" s="23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3"/>
      <c r="B489" s="23"/>
      <c r="C489" s="23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3"/>
      <c r="B490" s="23"/>
      <c r="C490" s="23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3"/>
      <c r="B491" s="23"/>
      <c r="C491" s="23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3"/>
      <c r="B492" s="23"/>
      <c r="C492" s="23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3"/>
      <c r="B493" s="23"/>
      <c r="C493" s="23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3"/>
      <c r="B494" s="23"/>
      <c r="C494" s="23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3"/>
      <c r="B495" s="23"/>
      <c r="C495" s="23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3"/>
      <c r="B496" s="23"/>
      <c r="C496" s="23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3"/>
      <c r="B497" s="23"/>
      <c r="C497" s="23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3"/>
      <c r="B498" s="23"/>
      <c r="C498" s="23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3"/>
      <c r="B499" s="23"/>
      <c r="C499" s="23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3"/>
      <c r="B500" s="23"/>
      <c r="C500" s="23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3"/>
      <c r="B501" s="23"/>
      <c r="C501" s="23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3"/>
      <c r="B502" s="23"/>
      <c r="C502" s="23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3"/>
      <c r="B503" s="23"/>
      <c r="C503" s="23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3"/>
      <c r="B504" s="23"/>
      <c r="C504" s="23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3"/>
      <c r="B505" s="23"/>
      <c r="C505" s="23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3"/>
      <c r="B506" s="23"/>
      <c r="C506" s="23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3"/>
      <c r="B507" s="23"/>
      <c r="C507" s="23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3"/>
      <c r="B508" s="23"/>
      <c r="C508" s="23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3"/>
      <c r="B509" s="23"/>
      <c r="C509" s="23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3"/>
      <c r="B510" s="23"/>
      <c r="C510" s="23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3"/>
      <c r="B511" s="23"/>
      <c r="C511" s="23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3"/>
      <c r="B512" s="23"/>
      <c r="C512" s="23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3"/>
      <c r="B513" s="23"/>
      <c r="C513" s="23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3"/>
      <c r="B514" s="23"/>
      <c r="C514" s="23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3"/>
      <c r="B515" s="23"/>
      <c r="C515" s="23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3"/>
      <c r="B516" s="23"/>
      <c r="C516" s="23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3"/>
      <c r="B517" s="23"/>
      <c r="C517" s="23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3"/>
      <c r="B518" s="23"/>
      <c r="C518" s="23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3"/>
      <c r="B519" s="23"/>
      <c r="C519" s="23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3"/>
      <c r="B520" s="23"/>
      <c r="C520" s="23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3"/>
      <c r="B521" s="23"/>
      <c r="C521" s="23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3"/>
      <c r="B522" s="23"/>
      <c r="C522" s="23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3"/>
      <c r="B523" s="23"/>
      <c r="C523" s="23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3"/>
      <c r="B524" s="23"/>
      <c r="C524" s="23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3"/>
      <c r="B525" s="23"/>
      <c r="C525" s="23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3"/>
      <c r="B526" s="23"/>
      <c r="C526" s="23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3"/>
      <c r="B527" s="23"/>
      <c r="C527" s="23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3"/>
      <c r="B528" s="23"/>
      <c r="C528" s="23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3"/>
      <c r="B529" s="23"/>
      <c r="C529" s="23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3"/>
      <c r="B530" s="23"/>
      <c r="C530" s="23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3"/>
      <c r="B531" s="23"/>
      <c r="C531" s="23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3"/>
      <c r="B532" s="23"/>
      <c r="C532" s="23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3"/>
      <c r="B533" s="23"/>
      <c r="C533" s="23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3"/>
      <c r="B534" s="23"/>
      <c r="C534" s="23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3"/>
      <c r="B535" s="23"/>
      <c r="C535" s="23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3"/>
      <c r="B536" s="23"/>
      <c r="C536" s="23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3"/>
      <c r="B537" s="23"/>
      <c r="C537" s="23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3"/>
      <c r="B538" s="23"/>
      <c r="C538" s="23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3"/>
      <c r="B539" s="23"/>
      <c r="C539" s="23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3"/>
      <c r="B540" s="23"/>
      <c r="C540" s="23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3"/>
      <c r="B541" s="23"/>
      <c r="C541" s="23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3"/>
      <c r="B542" s="23"/>
      <c r="C542" s="23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3"/>
      <c r="B543" s="23"/>
      <c r="C543" s="23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3"/>
      <c r="B544" s="23"/>
      <c r="C544" s="23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3"/>
      <c r="B545" s="23"/>
      <c r="C545" s="23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3"/>
      <c r="B546" s="23"/>
      <c r="C546" s="23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3"/>
      <c r="B547" s="23"/>
      <c r="C547" s="23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3"/>
      <c r="B548" s="23"/>
      <c r="C548" s="23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3"/>
      <c r="B549" s="23"/>
      <c r="C549" s="23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3"/>
      <c r="B550" s="23"/>
      <c r="C550" s="23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3"/>
      <c r="B551" s="23"/>
      <c r="C551" s="23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3"/>
      <c r="B552" s="23"/>
      <c r="C552" s="23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3"/>
      <c r="B553" s="23"/>
      <c r="C553" s="23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3"/>
      <c r="B554" s="23"/>
      <c r="C554" s="23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3"/>
      <c r="B555" s="23"/>
      <c r="C555" s="23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3"/>
      <c r="B556" s="23"/>
      <c r="C556" s="23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3"/>
      <c r="B557" s="23"/>
      <c r="C557" s="23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3"/>
      <c r="B558" s="23"/>
      <c r="C558" s="23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3"/>
      <c r="B559" s="23"/>
      <c r="C559" s="23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3"/>
      <c r="B560" s="23"/>
      <c r="C560" s="23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3"/>
      <c r="B561" s="23"/>
      <c r="C561" s="23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3"/>
      <c r="B562" s="23"/>
      <c r="C562" s="23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3"/>
      <c r="B563" s="23"/>
      <c r="C563" s="23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3"/>
      <c r="B564" s="23"/>
      <c r="C564" s="23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3"/>
      <c r="B565" s="23"/>
      <c r="C565" s="23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3"/>
      <c r="B566" s="23"/>
      <c r="C566" s="23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3"/>
      <c r="B567" s="23"/>
      <c r="C567" s="23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3"/>
      <c r="B568" s="23"/>
      <c r="C568" s="23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3"/>
      <c r="B569" s="23"/>
      <c r="C569" s="23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3"/>
      <c r="B570" s="23"/>
      <c r="C570" s="23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3"/>
      <c r="B571" s="23"/>
      <c r="C571" s="23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3"/>
      <c r="B572" s="23"/>
      <c r="C572" s="23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3"/>
      <c r="B573" s="23"/>
      <c r="C573" s="23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3"/>
      <c r="B574" s="23"/>
      <c r="C574" s="23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3"/>
      <c r="B575" s="23"/>
      <c r="C575" s="23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3"/>
      <c r="B576" s="23"/>
      <c r="C576" s="23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3"/>
      <c r="B577" s="23"/>
      <c r="C577" s="23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3"/>
      <c r="B578" s="23"/>
      <c r="C578" s="23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3"/>
      <c r="B579" s="23"/>
      <c r="C579" s="23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3"/>
      <c r="B580" s="23"/>
      <c r="C580" s="23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3"/>
      <c r="B581" s="23"/>
      <c r="C581" s="23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3"/>
      <c r="B582" s="23"/>
      <c r="C582" s="23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3"/>
      <c r="B583" s="23"/>
      <c r="C583" s="23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3"/>
      <c r="B584" s="23"/>
      <c r="C584" s="23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3"/>
      <c r="B585" s="23"/>
      <c r="C585" s="23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3"/>
      <c r="B586" s="23"/>
      <c r="C586" s="23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3"/>
      <c r="B587" s="23"/>
      <c r="C587" s="23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3"/>
      <c r="B588" s="23"/>
      <c r="C588" s="23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3"/>
      <c r="B589" s="23"/>
      <c r="C589" s="23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3"/>
      <c r="B590" s="23"/>
      <c r="C590" s="23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3"/>
      <c r="B591" s="23"/>
      <c r="C591" s="23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3"/>
      <c r="B592" s="23"/>
      <c r="C592" s="23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3"/>
      <c r="B593" s="23"/>
      <c r="C593" s="23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3"/>
      <c r="B594" s="23"/>
      <c r="C594" s="23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3"/>
      <c r="B595" s="23"/>
      <c r="C595" s="23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3"/>
      <c r="B596" s="23"/>
      <c r="C596" s="23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3"/>
      <c r="B597" s="23"/>
      <c r="C597" s="23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3"/>
      <c r="B598" s="23"/>
      <c r="C598" s="23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3"/>
      <c r="B599" s="23"/>
      <c r="C599" s="23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3"/>
      <c r="B600" s="23"/>
      <c r="C600" s="23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3"/>
      <c r="B601" s="23"/>
      <c r="C601" s="23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3"/>
      <c r="B602" s="23"/>
      <c r="C602" s="23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3"/>
      <c r="B603" s="23"/>
      <c r="C603" s="23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3"/>
      <c r="B604" s="23"/>
      <c r="C604" s="23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3"/>
      <c r="B605" s="23"/>
      <c r="C605" s="23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3"/>
      <c r="B606" s="23"/>
      <c r="C606" s="23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3"/>
      <c r="B607" s="23"/>
      <c r="C607" s="23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3"/>
      <c r="B608" s="23"/>
      <c r="C608" s="23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3"/>
      <c r="B609" s="23"/>
      <c r="C609" s="23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3"/>
      <c r="B610" s="23"/>
      <c r="C610" s="23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3"/>
      <c r="B611" s="23"/>
      <c r="C611" s="23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3"/>
      <c r="B612" s="23"/>
      <c r="C612" s="23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3"/>
      <c r="B613" s="23"/>
      <c r="C613" s="23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3"/>
      <c r="B614" s="23"/>
      <c r="C614" s="23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3"/>
      <c r="B615" s="23"/>
      <c r="C615" s="23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3"/>
      <c r="B616" s="23"/>
      <c r="C616" s="23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3"/>
      <c r="B617" s="23"/>
      <c r="C617" s="23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3"/>
      <c r="B618" s="23"/>
      <c r="C618" s="23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3"/>
      <c r="B619" s="23"/>
      <c r="C619" s="23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3"/>
      <c r="B620" s="23"/>
      <c r="C620" s="23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3"/>
      <c r="B621" s="23"/>
      <c r="C621" s="23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3"/>
      <c r="B622" s="23"/>
      <c r="C622" s="23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3"/>
      <c r="B623" s="23"/>
      <c r="C623" s="23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3"/>
      <c r="B624" s="23"/>
      <c r="C624" s="23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3"/>
      <c r="B625" s="23"/>
      <c r="C625" s="23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3"/>
      <c r="B626" s="23"/>
      <c r="C626" s="23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3"/>
      <c r="B627" s="23"/>
      <c r="C627" s="23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3"/>
      <c r="B628" s="23"/>
      <c r="C628" s="23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3"/>
      <c r="B629" s="23"/>
      <c r="C629" s="23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3"/>
      <c r="B630" s="23"/>
      <c r="C630" s="23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3"/>
      <c r="B631" s="23"/>
      <c r="C631" s="23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3"/>
      <c r="B632" s="23"/>
      <c r="C632" s="23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3"/>
      <c r="B633" s="23"/>
      <c r="C633" s="23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3"/>
      <c r="B634" s="23"/>
      <c r="C634" s="23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3"/>
      <c r="B635" s="23"/>
      <c r="C635" s="23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3"/>
      <c r="B636" s="23"/>
      <c r="C636" s="23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3"/>
      <c r="B637" s="23"/>
      <c r="C637" s="23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3"/>
      <c r="B638" s="23"/>
      <c r="C638" s="23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3"/>
      <c r="B639" s="23"/>
      <c r="C639" s="23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3"/>
      <c r="B640" s="23"/>
      <c r="C640" s="23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3"/>
      <c r="B641" s="23"/>
      <c r="C641" s="23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3"/>
      <c r="B642" s="23"/>
      <c r="C642" s="23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3"/>
      <c r="B643" s="23"/>
      <c r="C643" s="23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3"/>
      <c r="B644" s="23"/>
      <c r="C644" s="23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3"/>
      <c r="B645" s="23"/>
      <c r="C645" s="23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3"/>
      <c r="B646" s="23"/>
      <c r="C646" s="23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3"/>
      <c r="B647" s="23"/>
      <c r="C647" s="23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3"/>
      <c r="B648" s="23"/>
      <c r="C648" s="23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3"/>
      <c r="B649" s="23"/>
      <c r="C649" s="23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3"/>
      <c r="B650" s="23"/>
      <c r="C650" s="23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3"/>
      <c r="B651" s="23"/>
      <c r="C651" s="23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3"/>
      <c r="B652" s="23"/>
      <c r="C652" s="23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3"/>
      <c r="B653" s="23"/>
      <c r="C653" s="23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3"/>
      <c r="B654" s="23"/>
      <c r="C654" s="23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3"/>
      <c r="B655" s="23"/>
      <c r="C655" s="23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3"/>
      <c r="B656" s="23"/>
      <c r="C656" s="23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3"/>
      <c r="B657" s="23"/>
      <c r="C657" s="23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3"/>
      <c r="B658" s="23"/>
      <c r="C658" s="23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3"/>
      <c r="B659" s="23"/>
      <c r="C659" s="23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3"/>
      <c r="B660" s="23"/>
      <c r="C660" s="23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3"/>
      <c r="B661" s="23"/>
      <c r="C661" s="23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3"/>
      <c r="B662" s="23"/>
      <c r="C662" s="23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3"/>
      <c r="B663" s="23"/>
      <c r="C663" s="23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3"/>
      <c r="B664" s="23"/>
      <c r="C664" s="23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3"/>
      <c r="B665" s="23"/>
      <c r="C665" s="23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3"/>
      <c r="B666" s="23"/>
      <c r="C666" s="23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3"/>
      <c r="B667" s="23"/>
      <c r="C667" s="23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3"/>
      <c r="B668" s="23"/>
      <c r="C668" s="23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3"/>
      <c r="B669" s="23"/>
      <c r="C669" s="23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3"/>
      <c r="B670" s="23"/>
      <c r="C670" s="23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3"/>
      <c r="B671" s="23"/>
      <c r="C671" s="23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3"/>
      <c r="B672" s="23"/>
      <c r="C672" s="23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3"/>
      <c r="B673" s="23"/>
      <c r="C673" s="23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3"/>
      <c r="B674" s="23"/>
      <c r="C674" s="23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3"/>
      <c r="B675" s="23"/>
      <c r="C675" s="23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3"/>
      <c r="B676" s="23"/>
      <c r="C676" s="23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3"/>
      <c r="B677" s="23"/>
      <c r="C677" s="23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3"/>
      <c r="B678" s="23"/>
      <c r="C678" s="23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3"/>
      <c r="B679" s="23"/>
      <c r="C679" s="23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3"/>
      <c r="B680" s="23"/>
      <c r="C680" s="23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3"/>
      <c r="B681" s="23"/>
      <c r="C681" s="23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3"/>
      <c r="B682" s="23"/>
      <c r="C682" s="23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3"/>
      <c r="B683" s="23"/>
      <c r="C683" s="23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3"/>
      <c r="B684" s="23"/>
      <c r="C684" s="23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3"/>
      <c r="B685" s="23"/>
      <c r="C685" s="23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3"/>
      <c r="B686" s="23"/>
      <c r="C686" s="23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3"/>
      <c r="B687" s="23"/>
      <c r="C687" s="23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3"/>
      <c r="B688" s="23"/>
      <c r="C688" s="23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3"/>
      <c r="B689" s="23"/>
      <c r="C689" s="23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3"/>
      <c r="B690" s="23"/>
      <c r="C690" s="23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3"/>
      <c r="B691" s="23"/>
      <c r="C691" s="23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3"/>
      <c r="B692" s="23"/>
      <c r="C692" s="23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3"/>
      <c r="B693" s="23"/>
      <c r="C693" s="23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3"/>
      <c r="B694" s="23"/>
      <c r="C694" s="23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3"/>
      <c r="B695" s="23"/>
      <c r="C695" s="23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3"/>
      <c r="B696" s="23"/>
      <c r="C696" s="23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3"/>
      <c r="B697" s="23"/>
      <c r="C697" s="23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3"/>
      <c r="B698" s="23"/>
      <c r="C698" s="23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3"/>
      <c r="B699" s="23"/>
      <c r="C699" s="23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3"/>
      <c r="B700" s="23"/>
      <c r="C700" s="23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3"/>
      <c r="B701" s="23"/>
      <c r="C701" s="23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3"/>
      <c r="B702" s="23"/>
      <c r="C702" s="23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3"/>
      <c r="B703" s="23"/>
      <c r="C703" s="23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3"/>
      <c r="B704" s="23"/>
      <c r="C704" s="23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3"/>
      <c r="B705" s="23"/>
      <c r="C705" s="23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3"/>
      <c r="B706" s="23"/>
      <c r="C706" s="23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3"/>
      <c r="B707" s="23"/>
      <c r="C707" s="23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3"/>
      <c r="B708" s="23"/>
      <c r="C708" s="23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3"/>
      <c r="B709" s="23"/>
      <c r="C709" s="23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3"/>
      <c r="B710" s="23"/>
      <c r="C710" s="23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3"/>
      <c r="B711" s="23"/>
      <c r="C711" s="23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3"/>
      <c r="B712" s="23"/>
      <c r="C712" s="23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3"/>
      <c r="B713" s="23"/>
      <c r="C713" s="23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3"/>
      <c r="B714" s="23"/>
      <c r="C714" s="23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3"/>
      <c r="B715" s="23"/>
      <c r="C715" s="23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3"/>
      <c r="B716" s="23"/>
      <c r="C716" s="23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3"/>
      <c r="B717" s="23"/>
      <c r="C717" s="23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3"/>
      <c r="B718" s="23"/>
      <c r="C718" s="23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3"/>
      <c r="B719" s="23"/>
      <c r="C719" s="23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3"/>
      <c r="B720" s="23"/>
      <c r="C720" s="23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3"/>
      <c r="B721" s="23"/>
      <c r="C721" s="23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3"/>
      <c r="B722" s="23"/>
      <c r="C722" s="23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3"/>
      <c r="B723" s="23"/>
      <c r="C723" s="23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3"/>
      <c r="B724" s="23"/>
      <c r="C724" s="23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3"/>
      <c r="B725" s="23"/>
      <c r="C725" s="23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3"/>
      <c r="B726" s="23"/>
      <c r="C726" s="23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3"/>
      <c r="B727" s="23"/>
      <c r="C727" s="23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3"/>
      <c r="B728" s="23"/>
      <c r="C728" s="23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3"/>
      <c r="B729" s="23"/>
      <c r="C729" s="23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3"/>
      <c r="B730" s="23"/>
      <c r="C730" s="23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3"/>
      <c r="B731" s="23"/>
      <c r="C731" s="23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3"/>
      <c r="B732" s="23"/>
      <c r="C732" s="23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3"/>
      <c r="B733" s="23"/>
      <c r="C733" s="23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3"/>
      <c r="B734" s="23"/>
      <c r="C734" s="23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3"/>
      <c r="B735" s="23"/>
      <c r="C735" s="23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3"/>
      <c r="B736" s="23"/>
      <c r="C736" s="23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3"/>
      <c r="B737" s="23"/>
      <c r="C737" s="23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3"/>
      <c r="B738" s="23"/>
      <c r="C738" s="23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3"/>
      <c r="B739" s="23"/>
      <c r="C739" s="23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3"/>
      <c r="B740" s="23"/>
      <c r="C740" s="23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3"/>
      <c r="B741" s="23"/>
      <c r="C741" s="23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3"/>
      <c r="B742" s="23"/>
      <c r="C742" s="23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3"/>
      <c r="B743" s="23"/>
      <c r="C743" s="23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3"/>
      <c r="B744" s="23"/>
      <c r="C744" s="23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3"/>
      <c r="B745" s="23"/>
      <c r="C745" s="23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3"/>
      <c r="B746" s="23"/>
      <c r="C746" s="23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3"/>
      <c r="B747" s="23"/>
      <c r="C747" s="23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3"/>
      <c r="B748" s="23"/>
      <c r="C748" s="23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3"/>
      <c r="B749" s="23"/>
      <c r="C749" s="23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3"/>
      <c r="B750" s="23"/>
      <c r="C750" s="23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3"/>
      <c r="B751" s="23"/>
      <c r="C751" s="23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3"/>
      <c r="B752" s="23"/>
      <c r="C752" s="23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3"/>
      <c r="B753" s="23"/>
      <c r="C753" s="23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3"/>
      <c r="B754" s="23"/>
      <c r="C754" s="23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3"/>
      <c r="B755" s="23"/>
      <c r="C755" s="23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3"/>
      <c r="B756" s="23"/>
      <c r="C756" s="23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3"/>
      <c r="B757" s="23"/>
      <c r="C757" s="23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3"/>
      <c r="B758" s="23"/>
      <c r="C758" s="23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3"/>
      <c r="B759" s="23"/>
      <c r="C759" s="23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3"/>
      <c r="B760" s="23"/>
      <c r="C760" s="23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3"/>
      <c r="B761" s="23"/>
      <c r="C761" s="23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3"/>
      <c r="B762" s="23"/>
      <c r="C762" s="23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3"/>
      <c r="B763" s="23"/>
      <c r="C763" s="23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3"/>
      <c r="B764" s="23"/>
      <c r="C764" s="23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3"/>
      <c r="B765" s="23"/>
      <c r="C765" s="23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3"/>
      <c r="B766" s="23"/>
      <c r="C766" s="23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3"/>
      <c r="B767" s="23"/>
      <c r="C767" s="23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3"/>
      <c r="B768" s="23"/>
      <c r="C768" s="23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3"/>
      <c r="B769" s="23"/>
      <c r="C769" s="23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3"/>
      <c r="B770" s="23"/>
      <c r="C770" s="23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3"/>
      <c r="B771" s="23"/>
      <c r="C771" s="23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3"/>
      <c r="B772" s="23"/>
      <c r="C772" s="23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3"/>
      <c r="B773" s="23"/>
      <c r="C773" s="23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3"/>
      <c r="B774" s="23"/>
      <c r="C774" s="23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3"/>
      <c r="B775" s="23"/>
      <c r="C775" s="23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3"/>
      <c r="B776" s="23"/>
      <c r="C776" s="23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3"/>
      <c r="B777" s="23"/>
      <c r="C777" s="23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3"/>
      <c r="B778" s="23"/>
      <c r="C778" s="23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3"/>
      <c r="B779" s="23"/>
      <c r="C779" s="23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3"/>
      <c r="B780" s="23"/>
      <c r="C780" s="23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3"/>
      <c r="B781" s="23"/>
      <c r="C781" s="23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3"/>
      <c r="B782" s="23"/>
      <c r="C782" s="23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3"/>
      <c r="B783" s="23"/>
      <c r="C783" s="23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3"/>
      <c r="B784" s="23"/>
      <c r="C784" s="23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3"/>
      <c r="B785" s="23"/>
      <c r="C785" s="23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3"/>
      <c r="B786" s="23"/>
      <c r="C786" s="23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3"/>
      <c r="B787" s="23"/>
      <c r="C787" s="23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3"/>
      <c r="B788" s="23"/>
      <c r="C788" s="23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3"/>
      <c r="B789" s="23"/>
      <c r="C789" s="23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3"/>
      <c r="B790" s="23"/>
      <c r="C790" s="23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3"/>
      <c r="B791" s="23"/>
      <c r="C791" s="23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3"/>
      <c r="B792" s="23"/>
      <c r="C792" s="23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3"/>
      <c r="B793" s="23"/>
      <c r="C793" s="23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3"/>
      <c r="B794" s="23"/>
      <c r="C794" s="23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3"/>
      <c r="B795" s="23"/>
      <c r="C795" s="23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3"/>
      <c r="B796" s="23"/>
      <c r="C796" s="23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3"/>
      <c r="B797" s="23"/>
      <c r="C797" s="23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3"/>
      <c r="B798" s="23"/>
      <c r="C798" s="23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3"/>
      <c r="B799" s="23"/>
      <c r="C799" s="23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3"/>
      <c r="B800" s="23"/>
      <c r="C800" s="23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3"/>
      <c r="B801" s="23"/>
      <c r="C801" s="23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3"/>
      <c r="B802" s="23"/>
      <c r="C802" s="23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3"/>
      <c r="B803" s="23"/>
      <c r="C803" s="23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3"/>
      <c r="B804" s="23"/>
      <c r="C804" s="23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3"/>
      <c r="B805" s="23"/>
      <c r="C805" s="23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3"/>
      <c r="B806" s="23"/>
      <c r="C806" s="23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3"/>
      <c r="B807" s="23"/>
      <c r="C807" s="23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3"/>
      <c r="B808" s="23"/>
      <c r="C808" s="23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3"/>
      <c r="B809" s="23"/>
      <c r="C809" s="23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3"/>
      <c r="B810" s="23"/>
      <c r="C810" s="23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3"/>
      <c r="B811" s="23"/>
      <c r="C811" s="23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3"/>
      <c r="B812" s="23"/>
      <c r="C812" s="23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3"/>
      <c r="B813" s="23"/>
      <c r="C813" s="23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3"/>
      <c r="B814" s="23"/>
      <c r="C814" s="23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3"/>
      <c r="B815" s="23"/>
      <c r="C815" s="23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3"/>
      <c r="B816" s="23"/>
      <c r="C816" s="23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3"/>
      <c r="B817" s="23"/>
      <c r="C817" s="23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3"/>
      <c r="B818" s="23"/>
      <c r="C818" s="23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3"/>
      <c r="B819" s="23"/>
      <c r="C819" s="23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3"/>
      <c r="B820" s="23"/>
      <c r="C820" s="23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3"/>
      <c r="B821" s="23"/>
      <c r="C821" s="23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3"/>
      <c r="B822" s="23"/>
      <c r="C822" s="23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3"/>
      <c r="B823" s="23"/>
      <c r="C823" s="23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3"/>
      <c r="B824" s="23"/>
      <c r="C824" s="23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3"/>
      <c r="B825" s="23"/>
      <c r="C825" s="23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3"/>
      <c r="B826" s="23"/>
      <c r="C826" s="23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3"/>
      <c r="B827" s="23"/>
      <c r="C827" s="23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3"/>
      <c r="B828" s="23"/>
      <c r="C828" s="23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3"/>
      <c r="B829" s="23"/>
      <c r="C829" s="23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3"/>
      <c r="B830" s="23"/>
      <c r="C830" s="23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3"/>
      <c r="B831" s="23"/>
      <c r="C831" s="23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3"/>
      <c r="B832" s="23"/>
      <c r="C832" s="23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3"/>
      <c r="B833" s="23"/>
      <c r="C833" s="23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3"/>
      <c r="B834" s="23"/>
      <c r="C834" s="23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3"/>
      <c r="B835" s="23"/>
      <c r="C835" s="23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3"/>
      <c r="B836" s="23"/>
      <c r="C836" s="23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3"/>
      <c r="B837" s="23"/>
      <c r="C837" s="23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3"/>
      <c r="B838" s="23"/>
      <c r="C838" s="23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3"/>
      <c r="B839" s="23"/>
      <c r="C839" s="23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3"/>
      <c r="B840" s="23"/>
      <c r="C840" s="23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3"/>
      <c r="B841" s="23"/>
      <c r="C841" s="23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3"/>
      <c r="B842" s="23"/>
      <c r="C842" s="23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3"/>
      <c r="B843" s="23"/>
      <c r="C843" s="23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3"/>
      <c r="B844" s="23"/>
      <c r="C844" s="23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3"/>
      <c r="B845" s="23"/>
      <c r="C845" s="23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3"/>
      <c r="B846" s="23"/>
      <c r="C846" s="23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3"/>
      <c r="B847" s="23"/>
      <c r="C847" s="23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3"/>
      <c r="B848" s="23"/>
      <c r="C848" s="23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3"/>
      <c r="B849" s="23"/>
      <c r="C849" s="23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3"/>
      <c r="B850" s="23"/>
      <c r="C850" s="23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3"/>
      <c r="B851" s="23"/>
      <c r="C851" s="23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3"/>
      <c r="B852" s="23"/>
      <c r="C852" s="23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3"/>
      <c r="B853" s="23"/>
      <c r="C853" s="23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3"/>
      <c r="B854" s="23"/>
      <c r="C854" s="23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3"/>
      <c r="B855" s="23"/>
      <c r="C855" s="23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3"/>
      <c r="B856" s="23"/>
      <c r="C856" s="23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3"/>
      <c r="B857" s="23"/>
      <c r="C857" s="23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3"/>
      <c r="B858" s="23"/>
      <c r="C858" s="23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3"/>
      <c r="B859" s="23"/>
      <c r="C859" s="23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3"/>
      <c r="B860" s="23"/>
      <c r="C860" s="23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3"/>
      <c r="B861" s="23"/>
      <c r="C861" s="23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3"/>
      <c r="B862" s="23"/>
      <c r="C862" s="23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3"/>
      <c r="B863" s="23"/>
      <c r="C863" s="23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3"/>
      <c r="B864" s="23"/>
      <c r="C864" s="23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3"/>
      <c r="B865" s="23"/>
      <c r="C865" s="23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3"/>
      <c r="B866" s="23"/>
      <c r="C866" s="23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3"/>
      <c r="B867" s="23"/>
      <c r="C867" s="23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3"/>
      <c r="B868" s="23"/>
      <c r="C868" s="23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3"/>
      <c r="B869" s="23"/>
      <c r="C869" s="23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3"/>
      <c r="B870" s="23"/>
      <c r="C870" s="23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3"/>
      <c r="B871" s="23"/>
      <c r="C871" s="23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3"/>
      <c r="B872" s="23"/>
      <c r="C872" s="23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3"/>
      <c r="B873" s="23"/>
      <c r="C873" s="23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3"/>
      <c r="B874" s="23"/>
      <c r="C874" s="23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3"/>
      <c r="B875" s="23"/>
      <c r="C875" s="23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3"/>
      <c r="B876" s="23"/>
      <c r="C876" s="23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3"/>
      <c r="B877" s="23"/>
      <c r="C877" s="23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3"/>
      <c r="B878" s="23"/>
      <c r="C878" s="23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3"/>
      <c r="B879" s="23"/>
      <c r="C879" s="23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3"/>
      <c r="B880" s="23"/>
      <c r="C880" s="23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3"/>
      <c r="B881" s="23"/>
      <c r="C881" s="23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3"/>
      <c r="B882" s="23"/>
      <c r="C882" s="23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3"/>
      <c r="B883" s="23"/>
      <c r="C883" s="23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3"/>
      <c r="B884" s="23"/>
      <c r="C884" s="23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3"/>
      <c r="B885" s="23"/>
      <c r="C885" s="23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3"/>
      <c r="B886" s="23"/>
      <c r="C886" s="23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3"/>
      <c r="B887" s="23"/>
      <c r="C887" s="23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3"/>
      <c r="B888" s="23"/>
      <c r="C888" s="23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3"/>
      <c r="B889" s="23"/>
      <c r="C889" s="23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3"/>
      <c r="B890" s="23"/>
      <c r="C890" s="23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3"/>
      <c r="B891" s="23"/>
      <c r="C891" s="23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3"/>
      <c r="B892" s="23"/>
      <c r="C892" s="23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3"/>
      <c r="B893" s="23"/>
      <c r="C893" s="23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3"/>
      <c r="B894" s="23"/>
      <c r="C894" s="23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3"/>
      <c r="B895" s="23"/>
      <c r="C895" s="23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3"/>
      <c r="B896" s="23"/>
      <c r="C896" s="23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3"/>
      <c r="B897" s="23"/>
      <c r="C897" s="23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3"/>
      <c r="B898" s="23"/>
      <c r="C898" s="23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3"/>
      <c r="B899" s="23"/>
      <c r="C899" s="23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3"/>
      <c r="B900" s="23"/>
      <c r="C900" s="23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3"/>
      <c r="B901" s="23"/>
      <c r="C901" s="23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3"/>
      <c r="B902" s="23"/>
      <c r="C902" s="23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3"/>
      <c r="B903" s="23"/>
      <c r="C903" s="23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3"/>
      <c r="B904" s="23"/>
      <c r="C904" s="23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3"/>
      <c r="B905" s="23"/>
      <c r="C905" s="23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3"/>
      <c r="B906" s="23"/>
      <c r="C906" s="23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3"/>
      <c r="B907" s="23"/>
      <c r="C907" s="23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3"/>
      <c r="B908" s="23"/>
      <c r="C908" s="23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3"/>
      <c r="B909" s="23"/>
      <c r="C909" s="23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3"/>
      <c r="B910" s="23"/>
      <c r="C910" s="23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3"/>
      <c r="B911" s="23"/>
      <c r="C911" s="23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3"/>
      <c r="B912" s="23"/>
      <c r="C912" s="23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3"/>
      <c r="B913" s="23"/>
      <c r="C913" s="23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3"/>
      <c r="B914" s="23"/>
      <c r="C914" s="23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3"/>
      <c r="B915" s="23"/>
      <c r="C915" s="23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3"/>
      <c r="B916" s="23"/>
      <c r="C916" s="23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3"/>
      <c r="B917" s="23"/>
      <c r="C917" s="23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3"/>
      <c r="B918" s="23"/>
      <c r="C918" s="23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3"/>
      <c r="B919" s="23"/>
      <c r="C919" s="23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3"/>
      <c r="B920" s="23"/>
      <c r="C920" s="23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3"/>
      <c r="B921" s="23"/>
      <c r="C921" s="23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3"/>
      <c r="B922" s="23"/>
      <c r="C922" s="23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3"/>
      <c r="B923" s="23"/>
      <c r="C923" s="23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3"/>
      <c r="B924" s="23"/>
      <c r="C924" s="23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3"/>
      <c r="B925" s="23"/>
      <c r="C925" s="23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3"/>
      <c r="B926" s="23"/>
      <c r="C926" s="23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3"/>
      <c r="B927" s="23"/>
      <c r="C927" s="23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3"/>
      <c r="B928" s="23"/>
      <c r="C928" s="23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3"/>
      <c r="B929" s="23"/>
      <c r="C929" s="23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3"/>
      <c r="B930" s="23"/>
      <c r="C930" s="23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3"/>
      <c r="B931" s="23"/>
      <c r="C931" s="23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3"/>
      <c r="B932" s="23"/>
      <c r="C932" s="23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3"/>
      <c r="B933" s="23"/>
      <c r="C933" s="23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3"/>
      <c r="B934" s="23"/>
      <c r="C934" s="23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3"/>
      <c r="B935" s="23"/>
      <c r="C935" s="23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3"/>
      <c r="B936" s="23"/>
      <c r="C936" s="23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3"/>
      <c r="B937" s="23"/>
      <c r="C937" s="23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3"/>
      <c r="B938" s="23"/>
      <c r="C938" s="23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3"/>
      <c r="B939" s="23"/>
      <c r="C939" s="23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3"/>
      <c r="B940" s="23"/>
      <c r="C940" s="23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3"/>
      <c r="B941" s="23"/>
      <c r="C941" s="23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3"/>
      <c r="B942" s="23"/>
      <c r="C942" s="23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3"/>
      <c r="B943" s="23"/>
      <c r="C943" s="23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3"/>
      <c r="B944" s="23"/>
      <c r="C944" s="23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3"/>
      <c r="B945" s="23"/>
      <c r="C945" s="23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3"/>
      <c r="B946" s="23"/>
      <c r="C946" s="23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3"/>
      <c r="B947" s="23"/>
      <c r="C947" s="23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3"/>
      <c r="B948" s="23"/>
      <c r="C948" s="23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3"/>
      <c r="B949" s="23"/>
      <c r="C949" s="23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3"/>
      <c r="B950" s="23"/>
      <c r="C950" s="23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3"/>
      <c r="B951" s="23"/>
      <c r="C951" s="23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3"/>
      <c r="B952" s="23"/>
      <c r="C952" s="23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3"/>
      <c r="B953" s="23"/>
      <c r="C953" s="23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3"/>
      <c r="B954" s="23"/>
      <c r="C954" s="23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3"/>
      <c r="B955" s="23"/>
      <c r="C955" s="23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3"/>
      <c r="B956" s="23"/>
      <c r="C956" s="23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3"/>
      <c r="B957" s="23"/>
      <c r="C957" s="23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3"/>
      <c r="B958" s="23"/>
      <c r="C958" s="23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3"/>
      <c r="B959" s="23"/>
      <c r="C959" s="23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3"/>
      <c r="B960" s="23"/>
      <c r="C960" s="23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3"/>
      <c r="B961" s="23"/>
      <c r="C961" s="23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3"/>
      <c r="B962" s="23"/>
      <c r="C962" s="23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3"/>
      <c r="B963" s="23"/>
      <c r="C963" s="23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3"/>
      <c r="B964" s="23"/>
      <c r="C964" s="23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3"/>
      <c r="B965" s="23"/>
      <c r="C965" s="23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3"/>
      <c r="B966" s="23"/>
      <c r="C966" s="23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3"/>
      <c r="B967" s="23"/>
      <c r="C967" s="23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3"/>
      <c r="B968" s="23"/>
      <c r="C968" s="23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3"/>
      <c r="B969" s="23"/>
      <c r="C969" s="23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3"/>
      <c r="B970" s="23"/>
      <c r="C970" s="23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3"/>
      <c r="B971" s="23"/>
      <c r="C971" s="23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3"/>
      <c r="B972" s="23"/>
      <c r="C972" s="23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3"/>
      <c r="B973" s="23"/>
      <c r="C973" s="23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3"/>
      <c r="B974" s="23"/>
      <c r="C974" s="23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3"/>
      <c r="B975" s="23"/>
      <c r="C975" s="23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3"/>
      <c r="B976" s="23"/>
      <c r="C976" s="23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3"/>
      <c r="B977" s="23"/>
      <c r="C977" s="23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3"/>
      <c r="B978" s="23"/>
      <c r="C978" s="23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3"/>
      <c r="B979" s="23"/>
      <c r="C979" s="23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3"/>
      <c r="B980" s="23"/>
      <c r="C980" s="23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3"/>
      <c r="B981" s="23"/>
      <c r="C981" s="23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3"/>
      <c r="B982" s="23"/>
      <c r="C982" s="23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3"/>
      <c r="B983" s="23"/>
      <c r="C983" s="23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3"/>
      <c r="B984" s="23"/>
      <c r="C984" s="23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3"/>
      <c r="B985" s="23"/>
      <c r="C985" s="23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3"/>
      <c r="B986" s="23"/>
      <c r="C986" s="23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3"/>
      <c r="B987" s="23"/>
      <c r="C987" s="23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3"/>
      <c r="B988" s="23"/>
      <c r="C988" s="23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3"/>
      <c r="B989" s="23"/>
      <c r="C989" s="23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3"/>
      <c r="B990" s="23"/>
      <c r="C990" s="23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3"/>
      <c r="B991" s="23"/>
      <c r="C991" s="23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3"/>
      <c r="B992" s="23"/>
      <c r="C992" s="23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3"/>
      <c r="B993" s="23"/>
      <c r="C993" s="23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3"/>
      <c r="B994" s="23"/>
      <c r="C994" s="23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3"/>
      <c r="B995" s="23"/>
      <c r="C995" s="23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3"/>
      <c r="B996" s="23"/>
      <c r="C996" s="23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3"/>
      <c r="B997" s="23"/>
      <c r="C997" s="23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3"/>
      <c r="B998" s="23"/>
      <c r="C998" s="23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3"/>
      <c r="B999" s="23"/>
      <c r="C999" s="23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3"/>
      <c r="B1000" s="23"/>
      <c r="C1000" s="23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5.38"/>
    <col customWidth="1" min="3" max="26" width="12.25"/>
  </cols>
  <sheetData>
    <row r="1" ht="18.0" customHeight="1">
      <c r="A1" s="27" t="s">
        <v>794</v>
      </c>
      <c r="B1" s="27" t="s">
        <v>795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8.0" customHeight="1">
      <c r="A2" s="29" t="s">
        <v>796</v>
      </c>
      <c r="B2" s="29" t="s">
        <v>797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8.0" customHeight="1">
      <c r="A3" s="29" t="s">
        <v>798</v>
      </c>
      <c r="B3" s="29" t="s">
        <v>799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8.0" customHeight="1">
      <c r="A4" s="29" t="s">
        <v>800</v>
      </c>
      <c r="B4" s="29" t="s">
        <v>801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8.0" customHeight="1">
      <c r="A5" s="29" t="s">
        <v>802</v>
      </c>
      <c r="B5" s="29" t="s">
        <v>803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8.0" customHeight="1">
      <c r="A6" s="29" t="s">
        <v>804</v>
      </c>
      <c r="B6" s="29" t="s">
        <v>805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8.0" customHeight="1">
      <c r="A7" s="29" t="s">
        <v>806</v>
      </c>
      <c r="B7" s="29" t="s">
        <v>807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8.0" customHeight="1">
      <c r="A8" s="29" t="s">
        <v>808</v>
      </c>
      <c r="B8" s="29" t="s">
        <v>809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8.0" customHeight="1">
      <c r="A9" s="29" t="s">
        <v>810</v>
      </c>
      <c r="B9" s="29" t="s">
        <v>811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8.0" customHeight="1">
      <c r="A10" s="29" t="s">
        <v>812</v>
      </c>
      <c r="B10" s="29" t="s">
        <v>813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8.0" customHeight="1">
      <c r="A11" s="29" t="s">
        <v>814</v>
      </c>
      <c r="B11" s="29" t="s">
        <v>815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8.0" customHeight="1">
      <c r="A12" s="29" t="s">
        <v>816</v>
      </c>
      <c r="B12" s="29" t="s">
        <v>817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8.0" customHeight="1">
      <c r="A13" s="29" t="s">
        <v>818</v>
      </c>
      <c r="B13" s="29" t="s">
        <v>819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8.0" customHeight="1">
      <c r="A14" s="29" t="s">
        <v>820</v>
      </c>
      <c r="B14" s="29" t="s">
        <v>821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8.0" customHeight="1">
      <c r="A15" s="29" t="s">
        <v>822</v>
      </c>
      <c r="B15" s="29" t="s">
        <v>823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8.0" customHeight="1">
      <c r="A16" s="29" t="s">
        <v>824</v>
      </c>
      <c r="B16" s="29" t="s">
        <v>825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8.0" customHeight="1">
      <c r="A17" s="29" t="s">
        <v>826</v>
      </c>
      <c r="B17" s="29" t="s">
        <v>827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8.0" customHeight="1">
      <c r="A18" s="29" t="s">
        <v>828</v>
      </c>
      <c r="B18" s="29" t="s">
        <v>829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8.0" customHeight="1">
      <c r="A19" s="29" t="s">
        <v>705</v>
      </c>
      <c r="B19" s="29" t="s">
        <v>830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8.0" customHeight="1">
      <c r="A20" s="29" t="s">
        <v>831</v>
      </c>
      <c r="B20" s="29" t="s">
        <v>832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8.0" customHeight="1">
      <c r="A21" s="29" t="s">
        <v>833</v>
      </c>
      <c r="B21" s="29" t="s">
        <v>834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8.0" customHeight="1">
      <c r="A22" s="29" t="s">
        <v>835</v>
      </c>
      <c r="B22" s="29" t="s">
        <v>836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8.0" customHeight="1">
      <c r="A23" s="29" t="s">
        <v>837</v>
      </c>
      <c r="B23" s="29" t="s">
        <v>838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8.0" customHeight="1">
      <c r="A24" s="29" t="s">
        <v>839</v>
      </c>
      <c r="B24" s="29" t="s">
        <v>840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8.0" customHeight="1">
      <c r="A25" s="29" t="s">
        <v>841</v>
      </c>
      <c r="B25" s="29" t="s">
        <v>842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8.0" customHeight="1">
      <c r="A26" s="29" t="s">
        <v>843</v>
      </c>
      <c r="B26" s="29" t="s">
        <v>844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8.0" customHeight="1">
      <c r="A27" s="29" t="s">
        <v>845</v>
      </c>
      <c r="B27" s="29" t="s">
        <v>846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8.0" customHeight="1">
      <c r="A28" s="29" t="s">
        <v>847</v>
      </c>
      <c r="B28" s="29" t="s">
        <v>848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8.0" customHeight="1">
      <c r="A29" s="29" t="s">
        <v>706</v>
      </c>
      <c r="B29" s="29" t="s">
        <v>849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8.0" customHeight="1">
      <c r="A30" s="29" t="s">
        <v>850</v>
      </c>
      <c r="B30" s="29" t="s">
        <v>851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8.0" customHeight="1">
      <c r="A31" s="29" t="s">
        <v>852</v>
      </c>
      <c r="B31" s="29" t="s">
        <v>853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8.0" customHeight="1">
      <c r="A32" s="29" t="s">
        <v>854</v>
      </c>
      <c r="B32" s="29" t="s">
        <v>855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8.0" customHeight="1">
      <c r="A33" s="29" t="s">
        <v>856</v>
      </c>
      <c r="B33" s="29" t="s">
        <v>857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8.0" customHeight="1">
      <c r="A34" s="29" t="s">
        <v>858</v>
      </c>
      <c r="B34" s="29" t="s">
        <v>859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8.0" customHeight="1">
      <c r="A35" s="29" t="s">
        <v>860</v>
      </c>
      <c r="B35" s="29" t="s">
        <v>861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8.0" customHeight="1">
      <c r="A36" s="29" t="s">
        <v>862</v>
      </c>
      <c r="B36" s="29" t="s">
        <v>863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8.0" customHeight="1">
      <c r="A37" s="29" t="s">
        <v>864</v>
      </c>
      <c r="B37" s="29" t="s">
        <v>865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8.0" customHeight="1">
      <c r="A38" s="29" t="s">
        <v>866</v>
      </c>
      <c r="B38" s="29" t="s">
        <v>867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8.0" customHeight="1">
      <c r="A39" s="29" t="s">
        <v>868</v>
      </c>
      <c r="B39" s="29" t="s">
        <v>869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8.0" customHeight="1">
      <c r="A40" s="29" t="s">
        <v>870</v>
      </c>
      <c r="B40" s="29" t="s">
        <v>871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8.0" customHeight="1">
      <c r="A41" s="29" t="s">
        <v>872</v>
      </c>
      <c r="B41" s="29" t="s">
        <v>873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8.0" customHeight="1">
      <c r="A42" s="29" t="s">
        <v>874</v>
      </c>
      <c r="B42" s="29" t="s">
        <v>875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8.0" customHeight="1">
      <c r="A43" s="29" t="s">
        <v>876</v>
      </c>
      <c r="B43" s="29" t="s">
        <v>877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8.0" customHeight="1">
      <c r="A44" s="29" t="s">
        <v>878</v>
      </c>
      <c r="B44" s="29" t="s">
        <v>879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8.0" customHeight="1">
      <c r="A45" s="29" t="s">
        <v>880</v>
      </c>
      <c r="B45" s="29" t="s">
        <v>881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8.0" customHeight="1">
      <c r="A46" s="29" t="s">
        <v>882</v>
      </c>
      <c r="B46" s="29" t="s">
        <v>883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8.0" customHeight="1">
      <c r="A47" s="29" t="s">
        <v>884</v>
      </c>
      <c r="B47" s="29" t="s">
        <v>885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8.0" customHeight="1">
      <c r="A48" s="29" t="s">
        <v>886</v>
      </c>
      <c r="B48" s="29" t="s">
        <v>887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8.0" customHeight="1">
      <c r="A49" s="29" t="s">
        <v>888</v>
      </c>
      <c r="B49" s="29" t="s">
        <v>889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8.0" customHeight="1">
      <c r="A50" s="29" t="s">
        <v>632</v>
      </c>
      <c r="B50" s="29" t="s">
        <v>890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8.0" customHeight="1">
      <c r="A51" s="29" t="s">
        <v>891</v>
      </c>
      <c r="B51" s="29" t="s">
        <v>892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8.0" customHeight="1">
      <c r="A52" s="29" t="s">
        <v>893</v>
      </c>
      <c r="B52" s="29" t="s">
        <v>894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8.0" customHeight="1">
      <c r="A53" s="29" t="s">
        <v>895</v>
      </c>
      <c r="B53" s="29" t="s">
        <v>896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8.0" customHeight="1">
      <c r="A54" s="29" t="s">
        <v>897</v>
      </c>
      <c r="B54" s="29" t="s">
        <v>898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8.0" customHeight="1">
      <c r="A55" s="29" t="s">
        <v>899</v>
      </c>
      <c r="B55" s="29" t="s">
        <v>900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8.0" customHeight="1">
      <c r="A56" s="29" t="s">
        <v>901</v>
      </c>
      <c r="B56" s="29" t="s">
        <v>902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8.0" customHeight="1">
      <c r="A57" s="29" t="s">
        <v>903</v>
      </c>
      <c r="B57" s="29" t="s">
        <v>904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8.0" customHeight="1">
      <c r="A58" s="29" t="s">
        <v>905</v>
      </c>
      <c r="B58" s="29" t="s">
        <v>906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8.0" customHeight="1">
      <c r="A59" s="29" t="s">
        <v>907</v>
      </c>
      <c r="B59" s="29" t="s">
        <v>908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8.0" customHeight="1">
      <c r="A60" s="29" t="s">
        <v>909</v>
      </c>
      <c r="B60" s="29" t="s">
        <v>910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8.0" customHeight="1">
      <c r="A61" s="29" t="s">
        <v>911</v>
      </c>
      <c r="B61" s="29" t="s">
        <v>912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8.0" customHeight="1">
      <c r="A62" s="29" t="s">
        <v>913</v>
      </c>
      <c r="B62" s="29" t="s">
        <v>914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8.0" customHeight="1">
      <c r="A63" s="29" t="s">
        <v>915</v>
      </c>
      <c r="B63" s="29" t="s">
        <v>916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8.0" customHeight="1">
      <c r="A64" s="29" t="s">
        <v>917</v>
      </c>
      <c r="B64" s="29" t="s">
        <v>918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8.0" customHeight="1">
      <c r="A65" s="29" t="s">
        <v>919</v>
      </c>
      <c r="B65" s="29" t="s">
        <v>920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8.0" customHeight="1">
      <c r="A66" s="29" t="s">
        <v>669</v>
      </c>
      <c r="B66" s="29" t="s">
        <v>921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8.0" customHeight="1">
      <c r="A67" s="29" t="s">
        <v>922</v>
      </c>
      <c r="B67" s="29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8.0" customHeight="1">
      <c r="A68" s="29" t="s">
        <v>924</v>
      </c>
      <c r="B68" s="29" t="s">
        <v>925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8.0" customHeight="1">
      <c r="A69" s="29" t="s">
        <v>926</v>
      </c>
      <c r="B69" s="29" t="s">
        <v>927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8.0" customHeight="1">
      <c r="A70" s="29" t="s">
        <v>928</v>
      </c>
      <c r="B70" s="29" t="s">
        <v>929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8.0" customHeight="1">
      <c r="A71" s="29" t="s">
        <v>930</v>
      </c>
      <c r="B71" s="29" t="s">
        <v>931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8.0" customHeight="1">
      <c r="A72" s="29" t="s">
        <v>932</v>
      </c>
      <c r="B72" s="29" t="s">
        <v>933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8.0" customHeight="1">
      <c r="A73" s="29" t="s">
        <v>934</v>
      </c>
      <c r="B73" s="29" t="s">
        <v>935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8.0" customHeight="1">
      <c r="A74" s="29" t="s">
        <v>936</v>
      </c>
      <c r="B74" s="29" t="s">
        <v>937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8.0" customHeight="1">
      <c r="A75" s="29" t="s">
        <v>938</v>
      </c>
      <c r="B75" s="29" t="s">
        <v>939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8.0" customHeight="1">
      <c r="A76" s="29" t="s">
        <v>940</v>
      </c>
      <c r="B76" s="29" t="s">
        <v>941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8.0" customHeight="1">
      <c r="A77" s="29" t="s">
        <v>942</v>
      </c>
      <c r="B77" s="29" t="s">
        <v>943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8.0" customHeight="1">
      <c r="A78" s="29" t="s">
        <v>944</v>
      </c>
      <c r="B78" s="29" t="s">
        <v>945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8.0" customHeight="1">
      <c r="A79" s="29" t="s">
        <v>946</v>
      </c>
      <c r="B79" s="29" t="s">
        <v>947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8.0" customHeight="1">
      <c r="A80" s="29" t="s">
        <v>948</v>
      </c>
      <c r="B80" s="29" t="s">
        <v>949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8.0" customHeight="1">
      <c r="A81" s="29" t="s">
        <v>950</v>
      </c>
      <c r="B81" s="29" t="s">
        <v>951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8.0" customHeight="1">
      <c r="A82" s="29" t="s">
        <v>952</v>
      </c>
      <c r="B82" s="29" t="s">
        <v>953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8.0" customHeight="1">
      <c r="A83" s="29" t="s">
        <v>954</v>
      </c>
      <c r="B83" s="29" t="s">
        <v>955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8.0" customHeight="1">
      <c r="A84" s="29" t="s">
        <v>956</v>
      </c>
      <c r="B84" s="29" t="s">
        <v>957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8.0" customHeight="1">
      <c r="A85" s="29" t="s">
        <v>958</v>
      </c>
      <c r="B85" s="29" t="s">
        <v>959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8.0" customHeight="1">
      <c r="A86" s="29" t="s">
        <v>960</v>
      </c>
      <c r="B86" s="29" t="s">
        <v>961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8.0" customHeight="1">
      <c r="A87" s="29" t="s">
        <v>962</v>
      </c>
      <c r="B87" s="29" t="s">
        <v>963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8.0" customHeight="1">
      <c r="A88" s="29" t="s">
        <v>964</v>
      </c>
      <c r="B88" s="29" t="s">
        <v>965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8.0" customHeight="1">
      <c r="A89" s="29" t="s">
        <v>608</v>
      </c>
      <c r="B89" s="29" t="s">
        <v>966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8.0" customHeight="1">
      <c r="A90" s="29" t="s">
        <v>967</v>
      </c>
      <c r="B90" s="29" t="s">
        <v>968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8.0" customHeight="1">
      <c r="A91" s="29" t="s">
        <v>969</v>
      </c>
      <c r="B91" s="29" t="s">
        <v>970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8.0" customHeight="1">
      <c r="A92" s="29" t="s">
        <v>971</v>
      </c>
      <c r="B92" s="29" t="s">
        <v>972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8.0" customHeight="1">
      <c r="A93" s="29" t="s">
        <v>973</v>
      </c>
      <c r="B93" s="29" t="s">
        <v>974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8.0" customHeight="1">
      <c r="A94" s="29" t="s">
        <v>975</v>
      </c>
      <c r="B94" s="29" t="s">
        <v>976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8.0" customHeight="1">
      <c r="A95" s="29" t="s">
        <v>977</v>
      </c>
      <c r="B95" s="29" t="s">
        <v>978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8.0" customHeight="1">
      <c r="A96" s="29" t="s">
        <v>684</v>
      </c>
      <c r="B96" s="29" t="s">
        <v>979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8.0" customHeight="1">
      <c r="A97" s="29" t="s">
        <v>980</v>
      </c>
      <c r="B97" s="29" t="s">
        <v>981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8.0" customHeight="1">
      <c r="A98" s="29" t="s">
        <v>982</v>
      </c>
      <c r="B98" s="29" t="s">
        <v>983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8.0" customHeight="1">
      <c r="A99" s="29" t="s">
        <v>984</v>
      </c>
      <c r="B99" s="29" t="s">
        <v>985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8.0" customHeight="1">
      <c r="A100" s="29" t="s">
        <v>986</v>
      </c>
      <c r="B100" s="29" t="s">
        <v>987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8.0" customHeight="1">
      <c r="A101" s="29" t="s">
        <v>988</v>
      </c>
      <c r="B101" s="29" t="s">
        <v>989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8.0" customHeight="1">
      <c r="A102" s="29" t="s">
        <v>990</v>
      </c>
      <c r="B102" s="29" t="s">
        <v>991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8.0" customHeight="1">
      <c r="A103" s="29" t="s">
        <v>992</v>
      </c>
      <c r="B103" s="29" t="s">
        <v>993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8.0" customHeight="1">
      <c r="A104" s="29" t="s">
        <v>994</v>
      </c>
      <c r="B104" s="29" t="s">
        <v>995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8.0" customHeight="1">
      <c r="A105" s="29" t="s">
        <v>996</v>
      </c>
      <c r="B105" s="29" t="s">
        <v>997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8.0" customHeight="1">
      <c r="A106" s="29" t="s">
        <v>998</v>
      </c>
      <c r="B106" s="29" t="s">
        <v>999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8.0" customHeight="1">
      <c r="A107" s="29" t="s">
        <v>998</v>
      </c>
      <c r="B107" s="29" t="s">
        <v>1000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8.0" customHeight="1">
      <c r="A108" s="29" t="s">
        <v>1001</v>
      </c>
      <c r="B108" s="29" t="s">
        <v>1002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8.0" customHeight="1">
      <c r="A109" s="29" t="s">
        <v>1003</v>
      </c>
      <c r="B109" s="29" t="s">
        <v>1004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8.0" customHeight="1">
      <c r="A110" s="29" t="s">
        <v>1005</v>
      </c>
      <c r="B110" s="29" t="s">
        <v>1006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8.0" customHeight="1">
      <c r="A111" s="29" t="s">
        <v>1007</v>
      </c>
      <c r="B111" s="29" t="s">
        <v>1008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8.0" customHeight="1">
      <c r="A112" s="29" t="s">
        <v>1009</v>
      </c>
      <c r="B112" s="29" t="s">
        <v>1010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8.0" customHeight="1">
      <c r="A113" s="29" t="s">
        <v>1011</v>
      </c>
      <c r="B113" s="29" t="s">
        <v>1012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8.0" customHeight="1">
      <c r="A114" s="29" t="s">
        <v>1013</v>
      </c>
      <c r="B114" s="29" t="s">
        <v>1014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8.0" customHeight="1">
      <c r="A115" s="29" t="s">
        <v>1015</v>
      </c>
      <c r="B115" s="29" t="s">
        <v>1016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8.0" customHeight="1">
      <c r="A116" s="29" t="s">
        <v>1017</v>
      </c>
      <c r="B116" s="29" t="s">
        <v>1018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8.0" customHeight="1">
      <c r="A117" s="29" t="s">
        <v>1019</v>
      </c>
      <c r="B117" s="29" t="s">
        <v>1020</v>
      </c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8.0" customHeight="1">
      <c r="A118" s="29" t="s">
        <v>1021</v>
      </c>
      <c r="B118" s="29" t="s">
        <v>1022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8.0" customHeight="1">
      <c r="A119" s="29" t="s">
        <v>1023</v>
      </c>
      <c r="B119" s="29" t="s">
        <v>1024</v>
      </c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8.0" customHeight="1">
      <c r="A120" s="29" t="s">
        <v>1025</v>
      </c>
      <c r="B120" s="29" t="s">
        <v>1026</v>
      </c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8.0" customHeight="1">
      <c r="A121" s="29" t="s">
        <v>1027</v>
      </c>
      <c r="B121" s="29" t="s">
        <v>1028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8.0" customHeight="1">
      <c r="A122" s="29" t="s">
        <v>1029</v>
      </c>
      <c r="B122" s="29" t="s">
        <v>1030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8.0" customHeight="1">
      <c r="A123" s="29" t="s">
        <v>1031</v>
      </c>
      <c r="B123" s="29" t="s">
        <v>1032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8.0" customHeight="1">
      <c r="A124" s="29" t="s">
        <v>1033</v>
      </c>
      <c r="B124" s="29" t="s">
        <v>1034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8.0" customHeight="1">
      <c r="A125" s="29" t="s">
        <v>707</v>
      </c>
      <c r="B125" s="29" t="s">
        <v>1035</v>
      </c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8.0" customHeight="1">
      <c r="A126" s="29" t="s">
        <v>1036</v>
      </c>
      <c r="B126" s="29" t="s">
        <v>1037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8.0" customHeight="1">
      <c r="A127" s="29" t="s">
        <v>1038</v>
      </c>
      <c r="B127" s="29" t="s">
        <v>1039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8.0" customHeight="1">
      <c r="A128" s="29" t="s">
        <v>1040</v>
      </c>
      <c r="B128" s="29" t="s">
        <v>1041</v>
      </c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8.0" customHeight="1">
      <c r="A129" s="29" t="s">
        <v>1042</v>
      </c>
      <c r="B129" s="29" t="s">
        <v>1043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8.0" customHeight="1">
      <c r="A130" s="29" t="s">
        <v>1044</v>
      </c>
      <c r="B130" s="29" t="s">
        <v>1045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8.0" customHeight="1">
      <c r="A131" s="29" t="s">
        <v>1046</v>
      </c>
      <c r="B131" s="29" t="s">
        <v>1047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8.0" customHeight="1">
      <c r="A132" s="29" t="s">
        <v>1048</v>
      </c>
      <c r="B132" s="29" t="s">
        <v>1049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8.0" customHeight="1">
      <c r="A133" s="29" t="s">
        <v>1050</v>
      </c>
      <c r="B133" s="29" t="s">
        <v>1051</v>
      </c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8.0" customHeight="1">
      <c r="A134" s="29" t="s">
        <v>1052</v>
      </c>
      <c r="B134" s="29" t="s">
        <v>1051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8.0" customHeight="1">
      <c r="A135" s="29" t="s">
        <v>1053</v>
      </c>
      <c r="B135" s="29" t="s">
        <v>1054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8.0" customHeight="1">
      <c r="A136" s="29" t="s">
        <v>1055</v>
      </c>
      <c r="B136" s="29" t="s">
        <v>1056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8.0" customHeight="1">
      <c r="A137" s="29" t="s">
        <v>1057</v>
      </c>
      <c r="B137" s="29" t="s">
        <v>1058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8.0" customHeight="1">
      <c r="A138" s="29" t="s">
        <v>1059</v>
      </c>
      <c r="B138" s="29" t="s">
        <v>1060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8.0" customHeight="1">
      <c r="A139" s="29" t="s">
        <v>1061</v>
      </c>
      <c r="B139" s="29" t="s">
        <v>1062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8.0" customHeight="1">
      <c r="A140" s="29" t="s">
        <v>1063</v>
      </c>
      <c r="B140" s="29" t="s">
        <v>1064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8.0" customHeight="1">
      <c r="A141" s="29" t="s">
        <v>1065</v>
      </c>
      <c r="B141" s="29" t="s">
        <v>1066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8.0" customHeight="1">
      <c r="A142" s="29" t="s">
        <v>1067</v>
      </c>
      <c r="B142" s="29" t="s">
        <v>1068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8.0" customHeight="1">
      <c r="A143" s="29" t="s">
        <v>1069</v>
      </c>
      <c r="B143" s="29" t="s">
        <v>1070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8.0" customHeight="1">
      <c r="A144" s="29" t="s">
        <v>609</v>
      </c>
      <c r="B144" s="29" t="s">
        <v>1071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8.0" customHeight="1">
      <c r="A145" s="29" t="s">
        <v>1072</v>
      </c>
      <c r="B145" s="29" t="s">
        <v>1073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8.0" customHeight="1">
      <c r="A146" s="29" t="s">
        <v>1074</v>
      </c>
      <c r="B146" s="29" t="s">
        <v>1075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8.0" customHeight="1">
      <c r="A147" s="29" t="s">
        <v>1076</v>
      </c>
      <c r="B147" s="29" t="s">
        <v>1077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8.0" customHeight="1">
      <c r="A148" s="29" t="s">
        <v>1078</v>
      </c>
      <c r="B148" s="29" t="s">
        <v>1079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8.0" customHeight="1">
      <c r="A149" s="29" t="s">
        <v>1080</v>
      </c>
      <c r="B149" s="29" t="s">
        <v>1081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8.0" customHeight="1">
      <c r="A150" s="29" t="s">
        <v>1082</v>
      </c>
      <c r="B150" s="29" t="s">
        <v>1083</v>
      </c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8.0" customHeight="1">
      <c r="A151" s="29" t="s">
        <v>1084</v>
      </c>
      <c r="B151" s="29" t="s">
        <v>1085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8.0" customHeight="1">
      <c r="A152" s="29" t="s">
        <v>1086</v>
      </c>
      <c r="B152" s="29" t="s">
        <v>1087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8.0" customHeight="1">
      <c r="A153" s="29" t="s">
        <v>1088</v>
      </c>
      <c r="B153" s="29" t="s">
        <v>1089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8.0" customHeight="1">
      <c r="A154" s="29" t="s">
        <v>1090</v>
      </c>
      <c r="B154" s="29" t="s">
        <v>1091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8.0" customHeight="1">
      <c r="A155" s="29" t="s">
        <v>1092</v>
      </c>
      <c r="B155" s="29" t="s">
        <v>1093</v>
      </c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8.0" customHeight="1">
      <c r="A156" s="29" t="s">
        <v>1094</v>
      </c>
      <c r="B156" s="29" t="s">
        <v>1095</v>
      </c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8.0" customHeight="1">
      <c r="A157" s="29" t="s">
        <v>1096</v>
      </c>
      <c r="B157" s="29" t="s">
        <v>1097</v>
      </c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8.0" customHeight="1">
      <c r="A158" s="29" t="s">
        <v>1098</v>
      </c>
      <c r="B158" s="29" t="s">
        <v>1099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8.0" customHeight="1">
      <c r="A159" s="29" t="s">
        <v>1100</v>
      </c>
      <c r="B159" s="29" t="s">
        <v>1101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8.0" customHeight="1">
      <c r="A160" s="29" t="s">
        <v>1102</v>
      </c>
      <c r="B160" s="29" t="s">
        <v>1103</v>
      </c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8.0" customHeight="1">
      <c r="A161" s="29" t="s">
        <v>1104</v>
      </c>
      <c r="B161" s="29" t="s">
        <v>1105</v>
      </c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8.0" customHeight="1">
      <c r="A162" s="29" t="s">
        <v>708</v>
      </c>
      <c r="B162" s="29" t="s">
        <v>1106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8.0" customHeight="1">
      <c r="A163" s="29" t="s">
        <v>1107</v>
      </c>
      <c r="B163" s="29" t="s">
        <v>1108</v>
      </c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8.0" customHeight="1">
      <c r="A164" s="29" t="s">
        <v>1109</v>
      </c>
      <c r="B164" s="29" t="s">
        <v>1110</v>
      </c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8.0" customHeight="1">
      <c r="A165" s="29" t="s">
        <v>685</v>
      </c>
      <c r="B165" s="29" t="s">
        <v>1111</v>
      </c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8.0" customHeight="1">
      <c r="A166" s="29" t="s">
        <v>1112</v>
      </c>
      <c r="B166" s="29" t="s">
        <v>1113</v>
      </c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8.0" customHeight="1">
      <c r="A167" s="29" t="s">
        <v>1114</v>
      </c>
      <c r="B167" s="29" t="s">
        <v>1115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8.0" customHeight="1">
      <c r="A168" s="29" t="s">
        <v>1116</v>
      </c>
      <c r="B168" s="29" t="s">
        <v>1117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8.0" customHeight="1">
      <c r="A169" s="29" t="s">
        <v>1118</v>
      </c>
      <c r="B169" s="29" t="s">
        <v>1119</v>
      </c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8.0" customHeight="1">
      <c r="A170" s="29" t="s">
        <v>1118</v>
      </c>
      <c r="B170" s="29" t="s">
        <v>1120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8.0" customHeight="1">
      <c r="A171" s="29" t="s">
        <v>1121</v>
      </c>
      <c r="B171" s="29" t="s">
        <v>1122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8.0" customHeight="1">
      <c r="A172" s="29" t="s">
        <v>1123</v>
      </c>
      <c r="B172" s="29" t="s">
        <v>1124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8.0" customHeight="1">
      <c r="A173" s="29" t="s">
        <v>1125</v>
      </c>
      <c r="B173" s="29" t="s">
        <v>1126</v>
      </c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8.0" customHeight="1">
      <c r="A174" s="29" t="s">
        <v>1127</v>
      </c>
      <c r="B174" s="29" t="s">
        <v>1128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8.0" customHeight="1">
      <c r="A175" s="29" t="s">
        <v>1129</v>
      </c>
      <c r="B175" s="29" t="s">
        <v>1130</v>
      </c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8.0" customHeight="1">
      <c r="A176" s="29" t="s">
        <v>1131</v>
      </c>
      <c r="B176" s="29" t="s">
        <v>1132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8.0" customHeight="1">
      <c r="A177" s="29" t="s">
        <v>1133</v>
      </c>
      <c r="B177" s="29" t="s">
        <v>1134</v>
      </c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8.0" customHeight="1">
      <c r="A178" s="29" t="s">
        <v>1135</v>
      </c>
      <c r="B178" s="29" t="s">
        <v>1136</v>
      </c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8.0" customHeight="1">
      <c r="A179" s="29" t="s">
        <v>1137</v>
      </c>
      <c r="B179" s="29" t="s">
        <v>1138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8.0" customHeight="1">
      <c r="A180" s="29" t="s">
        <v>1139</v>
      </c>
      <c r="B180" s="29" t="s">
        <v>1140</v>
      </c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8.0" customHeight="1">
      <c r="A181" s="29" t="s">
        <v>1141</v>
      </c>
      <c r="B181" s="29" t="s">
        <v>1142</v>
      </c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8.0" customHeight="1">
      <c r="A182" s="29" t="s">
        <v>1143</v>
      </c>
      <c r="B182" s="29" t="s">
        <v>1144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8.0" customHeight="1">
      <c r="A183" s="29" t="s">
        <v>1145</v>
      </c>
      <c r="B183" s="29" t="s">
        <v>1146</v>
      </c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8.0" customHeight="1">
      <c r="A184" s="29" t="s">
        <v>1147</v>
      </c>
      <c r="B184" s="29" t="s">
        <v>1148</v>
      </c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8.0" customHeight="1">
      <c r="A185" s="29" t="s">
        <v>1149</v>
      </c>
      <c r="B185" s="29" t="s">
        <v>1150</v>
      </c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8.0" customHeight="1">
      <c r="A186" s="29" t="s">
        <v>1151</v>
      </c>
      <c r="B186" s="29" t="s">
        <v>1152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8.0" customHeight="1">
      <c r="A187" s="29" t="s">
        <v>1153</v>
      </c>
      <c r="B187" s="29" t="s">
        <v>1154</v>
      </c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8.0" customHeight="1">
      <c r="A188" s="29" t="s">
        <v>1155</v>
      </c>
      <c r="B188" s="29" t="s">
        <v>1156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8.0" customHeight="1">
      <c r="A189" s="29" t="s">
        <v>709</v>
      </c>
      <c r="B189" s="29" t="s">
        <v>1157</v>
      </c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8.0" customHeight="1">
      <c r="A190" s="29" t="s">
        <v>1158</v>
      </c>
      <c r="B190" s="29" t="s">
        <v>1159</v>
      </c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8.0" customHeight="1">
      <c r="A191" s="29" t="s">
        <v>1160</v>
      </c>
      <c r="B191" s="29" t="s">
        <v>1161</v>
      </c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8.0" customHeight="1">
      <c r="A192" s="29" t="s">
        <v>710</v>
      </c>
      <c r="B192" s="29" t="s">
        <v>1162</v>
      </c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8.0" customHeight="1">
      <c r="A193" s="29" t="s">
        <v>1163</v>
      </c>
      <c r="B193" s="29" t="s">
        <v>1164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8.0" customHeight="1">
      <c r="A194" s="29" t="s">
        <v>1165</v>
      </c>
      <c r="B194" s="29" t="s">
        <v>1166</v>
      </c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8.0" customHeight="1">
      <c r="A195" s="29" t="s">
        <v>1167</v>
      </c>
      <c r="B195" s="29" t="s">
        <v>1168</v>
      </c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8.0" customHeight="1">
      <c r="A196" s="29" t="s">
        <v>1169</v>
      </c>
      <c r="B196" s="29" t="s">
        <v>1170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8.0" customHeight="1">
      <c r="A197" s="29" t="s">
        <v>1171</v>
      </c>
      <c r="B197" s="29" t="s">
        <v>1172</v>
      </c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8.0" customHeight="1">
      <c r="A198" s="29" t="s">
        <v>1173</v>
      </c>
      <c r="B198" s="29" t="s">
        <v>1174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8.0" customHeight="1">
      <c r="A199" s="29" t="s">
        <v>1175</v>
      </c>
      <c r="B199" s="29" t="s">
        <v>1176</v>
      </c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8.0" customHeight="1">
      <c r="A200" s="29" t="s">
        <v>1177</v>
      </c>
      <c r="B200" s="29" t="s">
        <v>1178</v>
      </c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8.0" customHeight="1">
      <c r="A201" s="29" t="s">
        <v>1179</v>
      </c>
      <c r="B201" s="29" t="s">
        <v>1180</v>
      </c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8.0" customHeight="1">
      <c r="A202" s="29" t="s">
        <v>1181</v>
      </c>
      <c r="B202" s="29" t="s">
        <v>1182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8.0" customHeight="1">
      <c r="A203" s="29" t="s">
        <v>1183</v>
      </c>
      <c r="B203" s="29" t="s">
        <v>1184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8.0" customHeight="1">
      <c r="A204" s="29" t="s">
        <v>1185</v>
      </c>
      <c r="B204" s="29" t="s">
        <v>1186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8.0" customHeight="1">
      <c r="A205" s="29" t="s">
        <v>1187</v>
      </c>
      <c r="B205" s="29" t="s">
        <v>1188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8.0" customHeight="1">
      <c r="A206" s="29" t="s">
        <v>626</v>
      </c>
      <c r="B206" s="29" t="s">
        <v>1189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8.0" customHeight="1">
      <c r="A207" s="29" t="s">
        <v>1190</v>
      </c>
      <c r="B207" s="29" t="s">
        <v>1191</v>
      </c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8.0" customHeight="1">
      <c r="A208" s="29" t="s">
        <v>1192</v>
      </c>
      <c r="B208" s="29" t="s">
        <v>1193</v>
      </c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8.0" customHeight="1">
      <c r="A209" s="29" t="s">
        <v>711</v>
      </c>
      <c r="B209" s="29" t="s">
        <v>1194</v>
      </c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8.0" customHeight="1">
      <c r="A210" s="29" t="s">
        <v>1195</v>
      </c>
      <c r="B210" s="29" t="s">
        <v>1196</v>
      </c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8.0" customHeight="1">
      <c r="A211" s="29" t="s">
        <v>1197</v>
      </c>
      <c r="B211" s="29" t="s">
        <v>1198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8.0" customHeight="1">
      <c r="A212" s="29" t="s">
        <v>1199</v>
      </c>
      <c r="B212" s="29" t="s">
        <v>1200</v>
      </c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8.0" customHeight="1">
      <c r="A213" s="29" t="s">
        <v>1201</v>
      </c>
      <c r="B213" s="29" t="s">
        <v>1202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8.0" customHeight="1">
      <c r="A214" s="29" t="s">
        <v>1203</v>
      </c>
      <c r="B214" s="29" t="s">
        <v>1204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8.0" customHeight="1">
      <c r="A215" s="29" t="s">
        <v>1205</v>
      </c>
      <c r="B215" s="29" t="s">
        <v>1206</v>
      </c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8.0" customHeight="1">
      <c r="A216" s="29" t="s">
        <v>1207</v>
      </c>
      <c r="B216" s="29" t="s">
        <v>1208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8.0" customHeight="1">
      <c r="A217" s="29" t="s">
        <v>1209</v>
      </c>
      <c r="B217" s="29" t="s">
        <v>1210</v>
      </c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8.0" customHeight="1">
      <c r="A218" s="29" t="s">
        <v>1211</v>
      </c>
      <c r="B218" s="29" t="s">
        <v>1212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8.0" customHeight="1">
      <c r="A219" s="29" t="s">
        <v>1213</v>
      </c>
      <c r="B219" s="29" t="s">
        <v>1214</v>
      </c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8.0" customHeight="1">
      <c r="A220" s="29" t="s">
        <v>1215</v>
      </c>
      <c r="B220" s="29" t="s">
        <v>1216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8.0" customHeight="1">
      <c r="A221" s="29" t="s">
        <v>1217</v>
      </c>
      <c r="B221" s="29" t="s">
        <v>1218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8.0" customHeight="1">
      <c r="A222" s="29" t="s">
        <v>1219</v>
      </c>
      <c r="B222" s="29" t="s">
        <v>1220</v>
      </c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8.0" customHeight="1">
      <c r="A223" s="29" t="s">
        <v>1221</v>
      </c>
      <c r="B223" s="29" t="s">
        <v>1222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8.0" customHeight="1">
      <c r="A224" s="29" t="s">
        <v>1223</v>
      </c>
      <c r="B224" s="29" t="s">
        <v>1224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8.0" customHeight="1">
      <c r="A225" s="29" t="s">
        <v>1225</v>
      </c>
      <c r="B225" s="29" t="s">
        <v>1226</v>
      </c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8.0" customHeight="1">
      <c r="A226" s="29" t="s">
        <v>1227</v>
      </c>
      <c r="B226" s="29" t="s">
        <v>1228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8.0" customHeight="1">
      <c r="A227" s="29" t="s">
        <v>1229</v>
      </c>
      <c r="B227" s="29" t="s">
        <v>1230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8.0" customHeight="1">
      <c r="A228" s="29" t="s">
        <v>712</v>
      </c>
      <c r="B228" s="29" t="s">
        <v>1231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8.0" customHeight="1">
      <c r="A229" s="29" t="s">
        <v>1232</v>
      </c>
      <c r="B229" s="29" t="s">
        <v>1233</v>
      </c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8.0" customHeight="1">
      <c r="A230" s="29" t="s">
        <v>1234</v>
      </c>
      <c r="B230" s="29" t="s">
        <v>1235</v>
      </c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8.0" customHeight="1">
      <c r="A231" s="29" t="s">
        <v>1236</v>
      </c>
      <c r="B231" s="29" t="s">
        <v>1237</v>
      </c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8.0" customHeight="1">
      <c r="A232" s="29" t="s">
        <v>1238</v>
      </c>
      <c r="B232" s="29" t="s">
        <v>1239</v>
      </c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8.0" customHeight="1">
      <c r="A233" s="29" t="s">
        <v>1240</v>
      </c>
      <c r="B233" s="29" t="s">
        <v>1241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8.0" customHeight="1">
      <c r="A234" s="29" t="s">
        <v>1242</v>
      </c>
      <c r="B234" s="29" t="s">
        <v>1243</v>
      </c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8.0" customHeight="1">
      <c r="A235" s="29" t="s">
        <v>1244</v>
      </c>
      <c r="B235" s="29" t="s">
        <v>1245</v>
      </c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8.0" customHeight="1">
      <c r="A236" s="29" t="s">
        <v>713</v>
      </c>
      <c r="B236" s="29" t="s">
        <v>1246</v>
      </c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8.0" customHeight="1">
      <c r="A237" s="29" t="s">
        <v>1247</v>
      </c>
      <c r="B237" s="29" t="s">
        <v>1248</v>
      </c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8.0" customHeight="1">
      <c r="A238" s="29" t="s">
        <v>1249</v>
      </c>
      <c r="B238" s="29" t="s">
        <v>1250</v>
      </c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8.0" customHeight="1">
      <c r="A239" s="29" t="s">
        <v>1251</v>
      </c>
      <c r="B239" s="29" t="s">
        <v>1252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8.0" customHeight="1">
      <c r="A240" s="29" t="s">
        <v>655</v>
      </c>
      <c r="B240" s="29" t="s">
        <v>1253</v>
      </c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8.0" customHeight="1">
      <c r="A241" s="29" t="s">
        <v>1254</v>
      </c>
      <c r="B241" s="29" t="s">
        <v>1255</v>
      </c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8.0" customHeight="1">
      <c r="A242" s="29" t="s">
        <v>1256</v>
      </c>
      <c r="B242" s="29" t="s">
        <v>1257</v>
      </c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8.0" customHeight="1">
      <c r="A243" s="29" t="s">
        <v>1258</v>
      </c>
      <c r="B243" s="29" t="s">
        <v>1259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8.0" customHeight="1">
      <c r="A244" s="29" t="s">
        <v>1260</v>
      </c>
      <c r="B244" s="29" t="s">
        <v>1261</v>
      </c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8.0" customHeight="1">
      <c r="A245" s="29" t="s">
        <v>1262</v>
      </c>
      <c r="B245" s="29" t="s">
        <v>1263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8.0" customHeight="1">
      <c r="A246" s="29" t="s">
        <v>1264</v>
      </c>
      <c r="B246" s="29" t="s">
        <v>1265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8.0" customHeight="1">
      <c r="A247" s="29" t="s">
        <v>1266</v>
      </c>
      <c r="B247" s="29" t="s">
        <v>1267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8.0" customHeight="1">
      <c r="A248" s="29" t="s">
        <v>1268</v>
      </c>
      <c r="B248" s="29" t="s">
        <v>1269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8.0" customHeight="1">
      <c r="A249" s="29" t="s">
        <v>1270</v>
      </c>
      <c r="B249" s="29" t="s">
        <v>1271</v>
      </c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8.0" customHeight="1">
      <c r="A250" s="29" t="s">
        <v>1272</v>
      </c>
      <c r="B250" s="29" t="s">
        <v>1273</v>
      </c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8.0" customHeight="1">
      <c r="A251" s="29" t="s">
        <v>1274</v>
      </c>
      <c r="B251" s="29" t="s">
        <v>1275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8.0" customHeight="1">
      <c r="A252" s="29" t="s">
        <v>714</v>
      </c>
      <c r="B252" s="29" t="s">
        <v>1276</v>
      </c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8.0" customHeight="1">
      <c r="A253" s="29" t="s">
        <v>1277</v>
      </c>
      <c r="B253" s="29" t="s">
        <v>1278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8.0" customHeight="1">
      <c r="A254" s="29" t="s">
        <v>695</v>
      </c>
      <c r="B254" s="29" t="s">
        <v>1279</v>
      </c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8.0" customHeight="1">
      <c r="A255" s="29" t="s">
        <v>1280</v>
      </c>
      <c r="B255" s="29" t="s">
        <v>1281</v>
      </c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8.0" customHeight="1">
      <c r="A256" s="29" t="s">
        <v>1282</v>
      </c>
      <c r="B256" s="29" t="s">
        <v>1283</v>
      </c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8.0" customHeight="1">
      <c r="A257" s="29" t="s">
        <v>1284</v>
      </c>
      <c r="B257" s="29" t="s">
        <v>1285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8.0" customHeight="1">
      <c r="A258" s="29" t="s">
        <v>1286</v>
      </c>
      <c r="B258" s="29" t="s">
        <v>1287</v>
      </c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8.0" customHeight="1">
      <c r="A259" s="29" t="s">
        <v>1288</v>
      </c>
      <c r="B259" s="29" t="s">
        <v>1289</v>
      </c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8.0" customHeight="1">
      <c r="A260" s="29" t="s">
        <v>1290</v>
      </c>
      <c r="B260" s="29" t="s">
        <v>1291</v>
      </c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8.0" customHeight="1">
      <c r="A261" s="29" t="s">
        <v>1292</v>
      </c>
      <c r="B261" s="29" t="s">
        <v>1293</v>
      </c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8.0" customHeight="1">
      <c r="A262" s="29" t="s">
        <v>1294</v>
      </c>
      <c r="B262" s="29" t="s">
        <v>1295</v>
      </c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8.0" customHeight="1">
      <c r="A263" s="29" t="s">
        <v>1296</v>
      </c>
      <c r="B263" s="29" t="s">
        <v>1297</v>
      </c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8.0" customHeight="1">
      <c r="A264" s="29" t="s">
        <v>1298</v>
      </c>
      <c r="B264" s="29" t="s">
        <v>1299</v>
      </c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8.0" customHeight="1">
      <c r="A265" s="29" t="s">
        <v>1300</v>
      </c>
      <c r="B265" s="29" t="s">
        <v>1301</v>
      </c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8.0" customHeight="1">
      <c r="A266" s="29" t="s">
        <v>1302</v>
      </c>
      <c r="B266" s="29" t="s">
        <v>1303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8.0" customHeight="1">
      <c r="A267" s="29" t="s">
        <v>1304</v>
      </c>
      <c r="B267" s="29" t="s">
        <v>1305</v>
      </c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8.0" customHeight="1">
      <c r="A268" s="29" t="s">
        <v>1306</v>
      </c>
      <c r="B268" s="29" t="s">
        <v>1307</v>
      </c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8.0" customHeight="1">
      <c r="A269" s="29" t="s">
        <v>715</v>
      </c>
      <c r="B269" s="29" t="s">
        <v>1308</v>
      </c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8.0" customHeight="1">
      <c r="A270" s="29" t="s">
        <v>1309</v>
      </c>
      <c r="B270" s="29" t="s">
        <v>1310</v>
      </c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8.0" customHeight="1">
      <c r="A271" s="29" t="s">
        <v>1311</v>
      </c>
      <c r="B271" s="29" t="s">
        <v>1312</v>
      </c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8.0" customHeight="1">
      <c r="A272" s="29" t="s">
        <v>670</v>
      </c>
      <c r="B272" s="29" t="s">
        <v>1313</v>
      </c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8.0" customHeight="1">
      <c r="A273" s="29" t="s">
        <v>1314</v>
      </c>
      <c r="B273" s="29" t="s">
        <v>1315</v>
      </c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8.0" customHeight="1">
      <c r="A274" s="29" t="s">
        <v>1316</v>
      </c>
      <c r="B274" s="29" t="s">
        <v>1317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8.0" customHeight="1">
      <c r="A275" s="29" t="s">
        <v>1318</v>
      </c>
      <c r="B275" s="29" t="s">
        <v>1319</v>
      </c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8.0" customHeight="1">
      <c r="A276" s="29" t="s">
        <v>1320</v>
      </c>
      <c r="B276" s="29" t="s">
        <v>1321</v>
      </c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8.0" customHeight="1">
      <c r="A277" s="29" t="s">
        <v>1322</v>
      </c>
      <c r="B277" s="29" t="s">
        <v>1323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8.0" customHeight="1">
      <c r="A278" s="29" t="s">
        <v>1324</v>
      </c>
      <c r="B278" s="29" t="s">
        <v>1325</v>
      </c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8.0" customHeight="1">
      <c r="A279" s="29" t="s">
        <v>1326</v>
      </c>
      <c r="B279" s="29" t="s">
        <v>1327</v>
      </c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8.0" customHeight="1">
      <c r="A280" s="29" t="s">
        <v>1328</v>
      </c>
      <c r="B280" s="29" t="s">
        <v>1329</v>
      </c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8.0" customHeight="1">
      <c r="A281" s="29" t="s">
        <v>1330</v>
      </c>
      <c r="B281" s="29" t="s">
        <v>1331</v>
      </c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8.0" customHeight="1">
      <c r="A282" s="29" t="s">
        <v>1332</v>
      </c>
      <c r="B282" s="29" t="s">
        <v>1333</v>
      </c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8.0" customHeight="1">
      <c r="A283" s="29" t="s">
        <v>1334</v>
      </c>
      <c r="B283" s="29" t="s">
        <v>1335</v>
      </c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8.0" customHeight="1">
      <c r="A284" s="29" t="s">
        <v>1336</v>
      </c>
      <c r="B284" s="29" t="s">
        <v>1337</v>
      </c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8.0" customHeight="1">
      <c r="A285" s="29" t="s">
        <v>1338</v>
      </c>
      <c r="B285" s="29" t="s">
        <v>1339</v>
      </c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8.0" customHeight="1">
      <c r="A286" s="29" t="s">
        <v>1340</v>
      </c>
      <c r="B286" s="29" t="s">
        <v>1341</v>
      </c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8.0" customHeight="1">
      <c r="A287" s="29" t="s">
        <v>1342</v>
      </c>
      <c r="B287" s="29" t="s">
        <v>1343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8.0" customHeight="1">
      <c r="A288" s="29" t="s">
        <v>1344</v>
      </c>
      <c r="B288" s="29" t="s">
        <v>1345</v>
      </c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8.0" customHeight="1">
      <c r="A289" s="29" t="s">
        <v>1346</v>
      </c>
      <c r="B289" s="29" t="s">
        <v>1347</v>
      </c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8.0" customHeight="1">
      <c r="A290" s="29" t="s">
        <v>716</v>
      </c>
      <c r="B290" s="29" t="s">
        <v>1348</v>
      </c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8.0" customHeight="1">
      <c r="A291" s="29" t="s">
        <v>1349</v>
      </c>
      <c r="B291" s="29" t="s">
        <v>1350</v>
      </c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8.0" customHeight="1">
      <c r="A292" s="29" t="s">
        <v>1351</v>
      </c>
      <c r="B292" s="29" t="s">
        <v>1352</v>
      </c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8.0" customHeight="1">
      <c r="A293" s="29" t="s">
        <v>1353</v>
      </c>
      <c r="B293" s="29" t="s">
        <v>1354</v>
      </c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8.0" customHeight="1">
      <c r="A294" s="29" t="s">
        <v>1355</v>
      </c>
      <c r="B294" s="29" t="s">
        <v>1356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8.0" customHeight="1">
      <c r="A295" s="29" t="s">
        <v>637</v>
      </c>
      <c r="B295" s="29" t="s">
        <v>1357</v>
      </c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8.0" customHeight="1">
      <c r="A296" s="29" t="s">
        <v>1358</v>
      </c>
      <c r="B296" s="29" t="s">
        <v>1359</v>
      </c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8.0" customHeight="1">
      <c r="A297" s="29" t="s">
        <v>642</v>
      </c>
      <c r="B297" s="29" t="s">
        <v>1360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8.0" customHeight="1">
      <c r="A298" s="29" t="s">
        <v>1361</v>
      </c>
      <c r="B298" s="29" t="s">
        <v>1362</v>
      </c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8.0" customHeight="1">
      <c r="A299" s="29" t="s">
        <v>1363</v>
      </c>
      <c r="B299" s="29" t="s">
        <v>1364</v>
      </c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8.0" customHeight="1">
      <c r="A300" s="29" t="s">
        <v>1365</v>
      </c>
      <c r="B300" s="29" t="s">
        <v>1366</v>
      </c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8.0" customHeight="1">
      <c r="A301" s="29" t="s">
        <v>1367</v>
      </c>
      <c r="B301" s="29" t="s">
        <v>1368</v>
      </c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8.0" customHeight="1">
      <c r="A302" s="29" t="s">
        <v>1369</v>
      </c>
      <c r="B302" s="29" t="s">
        <v>1370</v>
      </c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8.0" customHeight="1">
      <c r="A303" s="29" t="s">
        <v>1371</v>
      </c>
      <c r="B303" s="29" t="s">
        <v>1372</v>
      </c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8.0" customHeight="1">
      <c r="A304" s="29" t="s">
        <v>1373</v>
      </c>
      <c r="B304" s="29" t="s">
        <v>1374</v>
      </c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8.0" customHeight="1">
      <c r="A305" s="29" t="s">
        <v>1375</v>
      </c>
      <c r="B305" s="29" t="s">
        <v>1376</v>
      </c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8.0" customHeight="1">
      <c r="A306" s="29" t="s">
        <v>1377</v>
      </c>
      <c r="B306" s="29" t="s">
        <v>1378</v>
      </c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8.0" customHeight="1">
      <c r="A307" s="29" t="s">
        <v>1379</v>
      </c>
      <c r="B307" s="29" t="s">
        <v>1380</v>
      </c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8.0" customHeight="1">
      <c r="A308" s="29" t="s">
        <v>1381</v>
      </c>
      <c r="B308" s="29" t="s">
        <v>1382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8.0" customHeight="1">
      <c r="A309" s="29" t="s">
        <v>1383</v>
      </c>
      <c r="B309" s="29" t="s">
        <v>1384</v>
      </c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8.0" customHeight="1">
      <c r="A310" s="29" t="s">
        <v>1385</v>
      </c>
      <c r="B310" s="29" t="s">
        <v>1386</v>
      </c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8.0" customHeight="1">
      <c r="A311" s="29" t="s">
        <v>1387</v>
      </c>
      <c r="B311" s="29" t="s">
        <v>1388</v>
      </c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8.0" customHeight="1">
      <c r="A312" s="29" t="s">
        <v>1389</v>
      </c>
      <c r="B312" s="29" t="s">
        <v>1390</v>
      </c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8.0" customHeight="1">
      <c r="A313" s="29" t="s">
        <v>1391</v>
      </c>
      <c r="B313" s="29" t="s">
        <v>1392</v>
      </c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8.0" customHeight="1">
      <c r="A314" s="29" t="s">
        <v>1393</v>
      </c>
      <c r="B314" s="29" t="s">
        <v>1394</v>
      </c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8.0" customHeight="1">
      <c r="A315" s="29" t="s">
        <v>1395</v>
      </c>
      <c r="B315" s="29" t="s">
        <v>1396</v>
      </c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8.0" customHeight="1">
      <c r="A316" s="29" t="s">
        <v>671</v>
      </c>
      <c r="B316" s="29" t="s">
        <v>1397</v>
      </c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8.0" customHeight="1">
      <c r="A317" s="29" t="s">
        <v>606</v>
      </c>
      <c r="B317" s="29" t="s">
        <v>1398</v>
      </c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8.0" customHeight="1">
      <c r="A318" s="29" t="s">
        <v>1399</v>
      </c>
      <c r="B318" s="29" t="s">
        <v>1400</v>
      </c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8.0" customHeight="1">
      <c r="A319" s="29" t="s">
        <v>1401</v>
      </c>
      <c r="B319" s="29" t="s">
        <v>1402</v>
      </c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8.0" customHeight="1">
      <c r="A320" s="29" t="s">
        <v>1403</v>
      </c>
      <c r="B320" s="29" t="s">
        <v>1404</v>
      </c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8.0" customHeight="1">
      <c r="A321" s="29" t="s">
        <v>1405</v>
      </c>
      <c r="B321" s="29" t="s">
        <v>1406</v>
      </c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8.0" customHeight="1">
      <c r="A322" s="29" t="s">
        <v>1407</v>
      </c>
      <c r="B322" s="29" t="s">
        <v>1408</v>
      </c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8.0" customHeight="1">
      <c r="A323" s="29" t="s">
        <v>1409</v>
      </c>
      <c r="B323" s="29" t="s">
        <v>1410</v>
      </c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8.0" customHeight="1">
      <c r="A324" s="29" t="s">
        <v>1411</v>
      </c>
      <c r="B324" s="29" t="s">
        <v>1412</v>
      </c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8.0" customHeight="1">
      <c r="A325" s="29" t="s">
        <v>1413</v>
      </c>
      <c r="B325" s="29" t="s">
        <v>1414</v>
      </c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8.0" customHeight="1">
      <c r="A326" s="29" t="s">
        <v>675</v>
      </c>
      <c r="B326" s="29" t="s">
        <v>1415</v>
      </c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8.0" customHeight="1">
      <c r="A327" s="29" t="s">
        <v>1416</v>
      </c>
      <c r="B327" s="29" t="s">
        <v>1417</v>
      </c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8.0" customHeight="1">
      <c r="A328" s="29" t="s">
        <v>1418</v>
      </c>
      <c r="B328" s="29" t="s">
        <v>1419</v>
      </c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8.0" customHeight="1">
      <c r="A329" s="29" t="s">
        <v>1420</v>
      </c>
      <c r="B329" s="29" t="s">
        <v>1421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8.0" customHeight="1">
      <c r="A330" s="29" t="s">
        <v>1422</v>
      </c>
      <c r="B330" s="29" t="s">
        <v>1423</v>
      </c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8.0" customHeight="1">
      <c r="A331" s="29" t="s">
        <v>1424</v>
      </c>
      <c r="B331" s="29" t="s">
        <v>1425</v>
      </c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8.0" customHeight="1">
      <c r="A332" s="29" t="s">
        <v>1426</v>
      </c>
      <c r="B332" s="29" t="s">
        <v>1427</v>
      </c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8.0" customHeight="1">
      <c r="A333" s="29" t="s">
        <v>1428</v>
      </c>
      <c r="B333" s="29" t="s">
        <v>1429</v>
      </c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8.0" customHeight="1">
      <c r="A334" s="29" t="s">
        <v>1430</v>
      </c>
      <c r="B334" s="29" t="s">
        <v>1431</v>
      </c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8.0" customHeight="1">
      <c r="A335" s="29" t="s">
        <v>1432</v>
      </c>
      <c r="B335" s="29" t="s">
        <v>1433</v>
      </c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8.0" customHeight="1">
      <c r="A336" s="29" t="s">
        <v>1434</v>
      </c>
      <c r="B336" s="29" t="s">
        <v>1435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8.0" customHeight="1">
      <c r="A337" s="29" t="s">
        <v>1436</v>
      </c>
      <c r="B337" s="29" t="s">
        <v>1437</v>
      </c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8.0" customHeight="1">
      <c r="A338" s="29" t="s">
        <v>1438</v>
      </c>
      <c r="B338" s="29" t="s">
        <v>1439</v>
      </c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8.0" customHeight="1">
      <c r="A339" s="29" t="s">
        <v>1440</v>
      </c>
      <c r="B339" s="29" t="s">
        <v>1441</v>
      </c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8.0" customHeight="1">
      <c r="A340" s="29" t="s">
        <v>1442</v>
      </c>
      <c r="B340" s="29" t="s">
        <v>1443</v>
      </c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8.0" customHeight="1">
      <c r="A341" s="29" t="s">
        <v>1444</v>
      </c>
      <c r="B341" s="29" t="s">
        <v>1445</v>
      </c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8.0" customHeight="1">
      <c r="A342" s="29" t="s">
        <v>1446</v>
      </c>
      <c r="B342" s="29" t="s">
        <v>1447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8.0" customHeight="1">
      <c r="A343" s="29" t="s">
        <v>1448</v>
      </c>
      <c r="B343" s="29" t="s">
        <v>1449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8.0" customHeight="1">
      <c r="A344" s="29" t="s">
        <v>1450</v>
      </c>
      <c r="B344" s="29" t="s">
        <v>1451</v>
      </c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8.0" customHeight="1">
      <c r="A345" s="29" t="s">
        <v>1452</v>
      </c>
      <c r="B345" s="29" t="s">
        <v>1453</v>
      </c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8.0" customHeight="1">
      <c r="A346" s="29" t="s">
        <v>1454</v>
      </c>
      <c r="B346" s="29" t="s">
        <v>1455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8.0" customHeight="1">
      <c r="A347" s="29" t="s">
        <v>1456</v>
      </c>
      <c r="B347" s="29" t="s">
        <v>1457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8.0" customHeight="1">
      <c r="A348" s="29" t="s">
        <v>1458</v>
      </c>
      <c r="B348" s="29" t="s">
        <v>1459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8.0" customHeight="1">
      <c r="A349" s="29" t="s">
        <v>1460</v>
      </c>
      <c r="B349" s="29" t="s">
        <v>1461</v>
      </c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8.0" customHeight="1">
      <c r="A350" s="29" t="s">
        <v>1462</v>
      </c>
      <c r="B350" s="29" t="s">
        <v>1463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8.0" customHeight="1">
      <c r="A351" s="29" t="s">
        <v>1464</v>
      </c>
      <c r="B351" s="29" t="s">
        <v>1465</v>
      </c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8.0" customHeight="1">
      <c r="A352" s="29" t="s">
        <v>1466</v>
      </c>
      <c r="B352" s="29" t="s">
        <v>1467</v>
      </c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8.0" customHeight="1">
      <c r="A353" s="29" t="s">
        <v>1468</v>
      </c>
      <c r="B353" s="29" t="s">
        <v>1469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8.0" customHeight="1">
      <c r="A354" s="29" t="s">
        <v>717</v>
      </c>
      <c r="B354" s="29" t="s">
        <v>1470</v>
      </c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8.0" customHeight="1">
      <c r="A355" s="29" t="s">
        <v>1471</v>
      </c>
      <c r="B355" s="29" t="s">
        <v>1472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8.0" customHeight="1">
      <c r="A356" s="29" t="s">
        <v>1473</v>
      </c>
      <c r="B356" s="29" t="s">
        <v>1474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8.0" customHeight="1">
      <c r="A357" s="29" t="s">
        <v>1475</v>
      </c>
      <c r="B357" s="29" t="s">
        <v>1476</v>
      </c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8.0" customHeight="1">
      <c r="A358" s="29" t="s">
        <v>718</v>
      </c>
      <c r="B358" s="29" t="s">
        <v>1477</v>
      </c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8.0" customHeight="1">
      <c r="A359" s="29" t="s">
        <v>1478</v>
      </c>
      <c r="B359" s="29" t="s">
        <v>1479</v>
      </c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8.0" customHeight="1">
      <c r="A360" s="29" t="s">
        <v>1480</v>
      </c>
      <c r="B360" s="29" t="s">
        <v>1481</v>
      </c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8.0" customHeight="1">
      <c r="A361" s="29" t="s">
        <v>1482</v>
      </c>
      <c r="B361" s="29" t="s">
        <v>1483</v>
      </c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8.0" customHeight="1">
      <c r="A362" s="29" t="s">
        <v>1484</v>
      </c>
      <c r="B362" s="29" t="s">
        <v>1485</v>
      </c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8.0" customHeight="1">
      <c r="A363" s="29" t="s">
        <v>1486</v>
      </c>
      <c r="B363" s="29" t="s">
        <v>1487</v>
      </c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8.0" customHeight="1">
      <c r="A364" s="29" t="s">
        <v>1488</v>
      </c>
      <c r="B364" s="29" t="s">
        <v>1489</v>
      </c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8.0" customHeight="1">
      <c r="A365" s="29" t="s">
        <v>719</v>
      </c>
      <c r="B365" s="29" t="s">
        <v>1490</v>
      </c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8.0" customHeight="1">
      <c r="A366" s="29" t="s">
        <v>1491</v>
      </c>
      <c r="B366" s="29" t="s">
        <v>1492</v>
      </c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8.0" customHeight="1">
      <c r="A367" s="29" t="s">
        <v>1493</v>
      </c>
      <c r="B367" s="29" t="s">
        <v>1494</v>
      </c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8.0" customHeight="1">
      <c r="A368" s="29" t="s">
        <v>1495</v>
      </c>
      <c r="B368" s="29" t="s">
        <v>1496</v>
      </c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8.0" customHeight="1">
      <c r="A369" s="29" t="s">
        <v>1497</v>
      </c>
      <c r="B369" s="29" t="s">
        <v>1498</v>
      </c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8.0" customHeight="1">
      <c r="A370" s="29" t="s">
        <v>1499</v>
      </c>
      <c r="B370" s="29" t="s">
        <v>1500</v>
      </c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8.0" customHeight="1">
      <c r="A371" s="29" t="s">
        <v>1501</v>
      </c>
      <c r="B371" s="29" t="s">
        <v>1502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8.0" customHeight="1">
      <c r="A372" s="29" t="s">
        <v>1503</v>
      </c>
      <c r="B372" s="29" t="s">
        <v>1504</v>
      </c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8.0" customHeight="1">
      <c r="A373" s="29" t="s">
        <v>686</v>
      </c>
      <c r="B373" s="29" t="s">
        <v>1505</v>
      </c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8.0" customHeight="1">
      <c r="A374" s="29" t="s">
        <v>1506</v>
      </c>
      <c r="B374" s="29" t="s">
        <v>1507</v>
      </c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8.0" customHeight="1">
      <c r="A375" s="29" t="s">
        <v>1508</v>
      </c>
      <c r="B375" s="29" t="s">
        <v>1509</v>
      </c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8.0" customHeight="1">
      <c r="A376" s="29" t="s">
        <v>1510</v>
      </c>
      <c r="B376" s="29" t="s">
        <v>1511</v>
      </c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8.0" customHeight="1">
      <c r="A377" s="29" t="s">
        <v>1512</v>
      </c>
      <c r="B377" s="29" t="s">
        <v>1513</v>
      </c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8.0" customHeight="1">
      <c r="A378" s="29" t="s">
        <v>1514</v>
      </c>
      <c r="B378" s="29" t="s">
        <v>1515</v>
      </c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8.0" customHeight="1">
      <c r="A379" s="29" t="s">
        <v>1516</v>
      </c>
      <c r="B379" s="29" t="s">
        <v>1517</v>
      </c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8.0" customHeight="1">
      <c r="A380" s="29" t="s">
        <v>1518</v>
      </c>
      <c r="B380" s="29" t="s">
        <v>1519</v>
      </c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8.0" customHeight="1">
      <c r="A381" s="29" t="s">
        <v>1520</v>
      </c>
      <c r="B381" s="29" t="s">
        <v>1521</v>
      </c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8.0" customHeight="1">
      <c r="A382" s="29" t="s">
        <v>1522</v>
      </c>
      <c r="B382" s="29" t="s">
        <v>1523</v>
      </c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8.0" customHeight="1">
      <c r="A383" s="29" t="s">
        <v>1524</v>
      </c>
      <c r="B383" s="29" t="s">
        <v>1525</v>
      </c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8.0" customHeight="1">
      <c r="A384" s="29" t="s">
        <v>1526</v>
      </c>
      <c r="B384" s="29" t="s">
        <v>1527</v>
      </c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8.0" customHeight="1">
      <c r="A385" s="29" t="s">
        <v>633</v>
      </c>
      <c r="B385" s="29" t="s">
        <v>1528</v>
      </c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8.0" customHeight="1">
      <c r="A386" s="29" t="s">
        <v>1529</v>
      </c>
      <c r="B386" s="29" t="s">
        <v>1530</v>
      </c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8.0" customHeight="1">
      <c r="A387" s="29" t="s">
        <v>1531</v>
      </c>
      <c r="B387" s="29" t="s">
        <v>1532</v>
      </c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8.0" customHeight="1">
      <c r="A388" s="29" t="s">
        <v>1533</v>
      </c>
      <c r="B388" s="29" t="s">
        <v>1534</v>
      </c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8.0" customHeight="1">
      <c r="A389" s="29" t="s">
        <v>1535</v>
      </c>
      <c r="B389" s="29" t="s">
        <v>1536</v>
      </c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8.0" customHeight="1">
      <c r="A390" s="29" t="s">
        <v>1537</v>
      </c>
      <c r="B390" s="29" t="s">
        <v>1538</v>
      </c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8.0" customHeight="1">
      <c r="A391" s="29" t="s">
        <v>1539</v>
      </c>
      <c r="B391" s="29" t="s">
        <v>1540</v>
      </c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8.0" customHeight="1">
      <c r="A392" s="29" t="s">
        <v>1541</v>
      </c>
      <c r="B392" s="29" t="s">
        <v>1542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8.0" customHeight="1">
      <c r="A393" s="29" t="s">
        <v>1543</v>
      </c>
      <c r="B393" s="29" t="s">
        <v>1544</v>
      </c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8.0" customHeight="1">
      <c r="A394" s="29" t="s">
        <v>1545</v>
      </c>
      <c r="B394" s="29" t="s">
        <v>1546</v>
      </c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8.0" customHeight="1">
      <c r="A395" s="29" t="s">
        <v>1547</v>
      </c>
      <c r="B395" s="29" t="s">
        <v>1548</v>
      </c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8.0" customHeight="1">
      <c r="A396" s="29" t="s">
        <v>1549</v>
      </c>
      <c r="B396" s="29" t="s">
        <v>1550</v>
      </c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8.0" customHeight="1">
      <c r="A397" s="29" t="s">
        <v>1551</v>
      </c>
      <c r="B397" s="29" t="s">
        <v>1552</v>
      </c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8.0" customHeight="1">
      <c r="A398" s="29" t="s">
        <v>1553</v>
      </c>
      <c r="B398" s="29" t="s">
        <v>1554</v>
      </c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8.0" customHeight="1">
      <c r="A399" s="29" t="s">
        <v>1555</v>
      </c>
      <c r="B399" s="29" t="s">
        <v>1556</v>
      </c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8.0" customHeight="1">
      <c r="A400" s="29" t="s">
        <v>1557</v>
      </c>
      <c r="B400" s="29" t="s">
        <v>1558</v>
      </c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8.0" customHeight="1">
      <c r="A401" s="29" t="s">
        <v>1559</v>
      </c>
      <c r="B401" s="29" t="s">
        <v>1560</v>
      </c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8.0" customHeight="1">
      <c r="A402" s="29" t="s">
        <v>1561</v>
      </c>
      <c r="B402" s="29" t="s">
        <v>1562</v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8.0" customHeight="1">
      <c r="A403" s="29" t="s">
        <v>1563</v>
      </c>
      <c r="B403" s="29" t="s">
        <v>1564</v>
      </c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8.0" customHeight="1">
      <c r="A404" s="29" t="s">
        <v>1565</v>
      </c>
      <c r="B404" s="29" t="s">
        <v>1566</v>
      </c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8.0" customHeight="1">
      <c r="A405" s="29" t="s">
        <v>610</v>
      </c>
      <c r="B405" s="29" t="s">
        <v>1567</v>
      </c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8.0" customHeight="1">
      <c r="A406" s="29" t="s">
        <v>1568</v>
      </c>
      <c r="B406" s="29" t="s">
        <v>1569</v>
      </c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8.0" customHeight="1">
      <c r="A407" s="29" t="s">
        <v>1570</v>
      </c>
      <c r="B407" s="29" t="s">
        <v>1571</v>
      </c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8.0" customHeight="1">
      <c r="A408" s="29" t="s">
        <v>1572</v>
      </c>
      <c r="B408" s="29" t="s">
        <v>1573</v>
      </c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8.0" customHeight="1">
      <c r="A409" s="29" t="s">
        <v>1574</v>
      </c>
      <c r="B409" s="29" t="s">
        <v>1575</v>
      </c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8.0" customHeight="1">
      <c r="A410" s="29" t="s">
        <v>1576</v>
      </c>
      <c r="B410" s="29" t="s">
        <v>1577</v>
      </c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8.0" customHeight="1">
      <c r="A411" s="29" t="s">
        <v>1578</v>
      </c>
      <c r="B411" s="29" t="s">
        <v>1579</v>
      </c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8.0" customHeight="1">
      <c r="A412" s="29" t="s">
        <v>1580</v>
      </c>
      <c r="B412" s="29" t="s">
        <v>1581</v>
      </c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8.0" customHeight="1">
      <c r="A413" s="29" t="s">
        <v>1582</v>
      </c>
      <c r="B413" s="29" t="s">
        <v>819</v>
      </c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8.0" customHeight="1">
      <c r="A414" s="29" t="s">
        <v>1583</v>
      </c>
      <c r="B414" s="29" t="s">
        <v>1584</v>
      </c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8.0" customHeight="1">
      <c r="A415" s="29" t="s">
        <v>1585</v>
      </c>
      <c r="B415" s="29" t="s">
        <v>1586</v>
      </c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8.0" customHeight="1">
      <c r="A416" s="29" t="s">
        <v>1587</v>
      </c>
      <c r="B416" s="29" t="s">
        <v>1588</v>
      </c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8.0" customHeight="1">
      <c r="A417" s="29" t="s">
        <v>1589</v>
      </c>
      <c r="B417" s="29" t="s">
        <v>1590</v>
      </c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8.0" customHeight="1">
      <c r="A418" s="29" t="s">
        <v>1591</v>
      </c>
      <c r="B418" s="29" t="s">
        <v>1592</v>
      </c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8.0" customHeight="1">
      <c r="A419" s="29" t="s">
        <v>1593</v>
      </c>
      <c r="B419" s="29" t="s">
        <v>1594</v>
      </c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8.0" customHeight="1">
      <c r="A420" s="29" t="s">
        <v>1595</v>
      </c>
      <c r="B420" s="29" t="s">
        <v>1596</v>
      </c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8.0" customHeight="1">
      <c r="A421" s="29" t="s">
        <v>1597</v>
      </c>
      <c r="B421" s="29" t="s">
        <v>1598</v>
      </c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8.0" customHeight="1">
      <c r="A422" s="29" t="s">
        <v>1599</v>
      </c>
      <c r="B422" s="29" t="s">
        <v>1600</v>
      </c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8.0" customHeight="1">
      <c r="A423" s="29" t="s">
        <v>1601</v>
      </c>
      <c r="B423" s="29" t="s">
        <v>1602</v>
      </c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8.0" customHeight="1">
      <c r="A424" s="29" t="s">
        <v>1603</v>
      </c>
      <c r="B424" s="29" t="s">
        <v>1604</v>
      </c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8.0" customHeight="1">
      <c r="A425" s="29" t="s">
        <v>1605</v>
      </c>
      <c r="B425" s="29" t="s">
        <v>1606</v>
      </c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8.0" customHeight="1">
      <c r="A426" s="29" t="s">
        <v>1607</v>
      </c>
      <c r="B426" s="29" t="s">
        <v>1608</v>
      </c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8.0" customHeight="1">
      <c r="A427" s="29" t="s">
        <v>1609</v>
      </c>
      <c r="B427" s="29" t="s">
        <v>1610</v>
      </c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8.0" customHeight="1">
      <c r="A428" s="29" t="s">
        <v>1611</v>
      </c>
      <c r="B428" s="29" t="s">
        <v>1612</v>
      </c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8.0" customHeight="1">
      <c r="A429" s="29" t="s">
        <v>1613</v>
      </c>
      <c r="B429" s="29" t="s">
        <v>1614</v>
      </c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8.0" customHeight="1">
      <c r="A430" s="29" t="s">
        <v>1615</v>
      </c>
      <c r="B430" s="29" t="s">
        <v>1616</v>
      </c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8.0" customHeight="1">
      <c r="A431" s="29" t="s">
        <v>1617</v>
      </c>
      <c r="B431" s="29" t="s">
        <v>1618</v>
      </c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8.0" customHeight="1">
      <c r="A432" s="29" t="s">
        <v>1619</v>
      </c>
      <c r="B432" s="29" t="s">
        <v>1620</v>
      </c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8.0" customHeight="1">
      <c r="A433" s="29" t="s">
        <v>1621</v>
      </c>
      <c r="B433" s="29" t="s">
        <v>1622</v>
      </c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8.0" customHeight="1">
      <c r="A434" s="29" t="s">
        <v>1623</v>
      </c>
      <c r="B434" s="29" t="s">
        <v>1624</v>
      </c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8.0" customHeight="1">
      <c r="A435" s="29" t="s">
        <v>1625</v>
      </c>
      <c r="B435" s="29" t="s">
        <v>1626</v>
      </c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8.0" customHeight="1">
      <c r="A436" s="29" t="s">
        <v>1627</v>
      </c>
      <c r="B436" s="29" t="s">
        <v>1628</v>
      </c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8.0" customHeight="1">
      <c r="A437" s="29" t="s">
        <v>1629</v>
      </c>
      <c r="B437" s="29" t="s">
        <v>1630</v>
      </c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8.0" customHeight="1">
      <c r="A438" s="29" t="s">
        <v>1631</v>
      </c>
      <c r="B438" s="29" t="s">
        <v>1632</v>
      </c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8.0" customHeight="1">
      <c r="A439" s="29" t="s">
        <v>1633</v>
      </c>
      <c r="B439" s="29" t="s">
        <v>1634</v>
      </c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8.0" customHeight="1">
      <c r="A440" s="29" t="s">
        <v>1635</v>
      </c>
      <c r="B440" s="29" t="s">
        <v>1636</v>
      </c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8.0" customHeight="1">
      <c r="A441" s="29" t="s">
        <v>1637</v>
      </c>
      <c r="B441" s="29" t="s">
        <v>1638</v>
      </c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8.0" customHeight="1">
      <c r="A442" s="29" t="s">
        <v>1639</v>
      </c>
      <c r="B442" s="29" t="s">
        <v>1640</v>
      </c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8.0" customHeight="1">
      <c r="A443" s="29" t="s">
        <v>1641</v>
      </c>
      <c r="B443" s="29" t="s">
        <v>1642</v>
      </c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8.0" customHeight="1">
      <c r="A444" s="29" t="s">
        <v>1643</v>
      </c>
      <c r="B444" s="29" t="s">
        <v>1644</v>
      </c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8.0" customHeight="1">
      <c r="A445" s="29" t="s">
        <v>1645</v>
      </c>
      <c r="B445" s="29" t="s">
        <v>1646</v>
      </c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8.0" customHeight="1">
      <c r="A446" s="29" t="s">
        <v>1647</v>
      </c>
      <c r="B446" s="29" t="s">
        <v>1648</v>
      </c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8.0" customHeight="1">
      <c r="A447" s="29" t="s">
        <v>1649</v>
      </c>
      <c r="B447" s="29" t="s">
        <v>1650</v>
      </c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8.0" customHeight="1">
      <c r="A448" s="29" t="s">
        <v>1651</v>
      </c>
      <c r="B448" s="29" t="s">
        <v>1652</v>
      </c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8.0" customHeight="1">
      <c r="A449" s="29" t="s">
        <v>1653</v>
      </c>
      <c r="B449" s="29" t="s">
        <v>1654</v>
      </c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8.0" customHeight="1">
      <c r="A450" s="29" t="s">
        <v>1655</v>
      </c>
      <c r="B450" s="29" t="s">
        <v>1656</v>
      </c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8.0" customHeight="1">
      <c r="A451" s="29" t="s">
        <v>1657</v>
      </c>
      <c r="B451" s="29" t="s">
        <v>1658</v>
      </c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8.0" customHeight="1">
      <c r="A452" s="29" t="s">
        <v>1659</v>
      </c>
      <c r="B452" s="29" t="s">
        <v>1184</v>
      </c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8.0" customHeight="1">
      <c r="A453" s="29" t="s">
        <v>1660</v>
      </c>
      <c r="B453" s="29" t="s">
        <v>1661</v>
      </c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8.0" customHeight="1">
      <c r="A454" s="29" t="s">
        <v>1662</v>
      </c>
      <c r="B454" s="29" t="s">
        <v>1663</v>
      </c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8.0" customHeight="1">
      <c r="A455" s="29" t="s">
        <v>1664</v>
      </c>
      <c r="B455" s="29" t="s">
        <v>1665</v>
      </c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8.0" customHeight="1">
      <c r="A456" s="29" t="s">
        <v>1666</v>
      </c>
      <c r="B456" s="29" t="s">
        <v>1667</v>
      </c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8.0" customHeight="1">
      <c r="A457" s="29" t="s">
        <v>1668</v>
      </c>
      <c r="B457" s="29" t="s">
        <v>1669</v>
      </c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8.0" customHeight="1">
      <c r="A458" s="29" t="s">
        <v>1670</v>
      </c>
      <c r="B458" s="29" t="s">
        <v>1671</v>
      </c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8.0" customHeight="1">
      <c r="A459" s="29" t="s">
        <v>1672</v>
      </c>
      <c r="B459" s="29" t="s">
        <v>1673</v>
      </c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8.0" customHeight="1">
      <c r="A460" s="29" t="s">
        <v>1674</v>
      </c>
      <c r="B460" s="29" t="s">
        <v>1675</v>
      </c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8.0" customHeight="1">
      <c r="A461" s="29" t="s">
        <v>1676</v>
      </c>
      <c r="B461" s="29" t="s">
        <v>1677</v>
      </c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8.0" customHeight="1">
      <c r="A462" s="29" t="s">
        <v>1678</v>
      </c>
      <c r="B462" s="29" t="s">
        <v>1679</v>
      </c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8.0" customHeight="1">
      <c r="A463" s="29" t="s">
        <v>1680</v>
      </c>
      <c r="B463" s="29" t="s">
        <v>1681</v>
      </c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8.0" customHeight="1">
      <c r="A464" s="29" t="s">
        <v>1682</v>
      </c>
      <c r="B464" s="29" t="s">
        <v>1683</v>
      </c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8.0" customHeight="1">
      <c r="A465" s="29" t="s">
        <v>1684</v>
      </c>
      <c r="B465" s="29" t="s">
        <v>1685</v>
      </c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8.0" customHeight="1">
      <c r="A466" s="29" t="s">
        <v>1686</v>
      </c>
      <c r="B466" s="29" t="s">
        <v>1687</v>
      </c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8.0" customHeight="1">
      <c r="A467" s="29" t="s">
        <v>1688</v>
      </c>
      <c r="B467" s="29" t="s">
        <v>1689</v>
      </c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8.0" customHeight="1">
      <c r="A468" s="29" t="s">
        <v>1690</v>
      </c>
      <c r="B468" s="29" t="s">
        <v>1691</v>
      </c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8.0" customHeight="1">
      <c r="A469" s="29" t="s">
        <v>1692</v>
      </c>
      <c r="B469" s="29" t="s">
        <v>1693</v>
      </c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8.0" customHeight="1">
      <c r="A470" s="29" t="s">
        <v>629</v>
      </c>
      <c r="B470" s="29" t="s">
        <v>1694</v>
      </c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8.0" customHeight="1">
      <c r="A471" s="29" t="s">
        <v>1695</v>
      </c>
      <c r="B471" s="29" t="s">
        <v>1696</v>
      </c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8.0" customHeight="1">
      <c r="A472" s="29" t="s">
        <v>1697</v>
      </c>
      <c r="B472" s="29" t="s">
        <v>1698</v>
      </c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8.0" customHeight="1">
      <c r="A473" s="29" t="s">
        <v>1699</v>
      </c>
      <c r="B473" s="29" t="s">
        <v>1700</v>
      </c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8.0" customHeight="1">
      <c r="A474" s="29" t="s">
        <v>1701</v>
      </c>
      <c r="B474" s="29" t="s">
        <v>1702</v>
      </c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8.0" customHeight="1">
      <c r="A475" s="29" t="s">
        <v>1703</v>
      </c>
      <c r="B475" s="29" t="s">
        <v>1704</v>
      </c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8.0" customHeight="1">
      <c r="A476" s="29" t="s">
        <v>656</v>
      </c>
      <c r="B476" s="29" t="s">
        <v>1705</v>
      </c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8.0" customHeight="1">
      <c r="A477" s="29" t="s">
        <v>656</v>
      </c>
      <c r="B477" s="29" t="s">
        <v>1706</v>
      </c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8.0" customHeight="1">
      <c r="A478" s="29" t="s">
        <v>1707</v>
      </c>
      <c r="B478" s="29" t="s">
        <v>1708</v>
      </c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8.0" customHeight="1">
      <c r="A479" s="29" t="s">
        <v>627</v>
      </c>
      <c r="B479" s="29" t="s">
        <v>1709</v>
      </c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8.0" customHeight="1">
      <c r="A480" s="29" t="s">
        <v>1710</v>
      </c>
      <c r="B480" s="29" t="s">
        <v>1711</v>
      </c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8.0" customHeight="1">
      <c r="A481" s="29" t="s">
        <v>1712</v>
      </c>
      <c r="B481" s="29" t="s">
        <v>1713</v>
      </c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8.0" customHeight="1">
      <c r="A482" s="29" t="s">
        <v>1714</v>
      </c>
      <c r="B482" s="29" t="s">
        <v>1715</v>
      </c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8.0" customHeight="1">
      <c r="A483" s="29" t="s">
        <v>1716</v>
      </c>
      <c r="B483" s="29" t="s">
        <v>1717</v>
      </c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8.0" customHeight="1">
      <c r="A484" s="29" t="s">
        <v>1718</v>
      </c>
      <c r="B484" s="29" t="s">
        <v>1719</v>
      </c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8.0" customHeight="1">
      <c r="A485" s="29" t="s">
        <v>1720</v>
      </c>
      <c r="B485" s="29" t="s">
        <v>1721</v>
      </c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8.0" customHeight="1">
      <c r="A486" s="29" t="s">
        <v>1722</v>
      </c>
      <c r="B486" s="29" t="s">
        <v>1723</v>
      </c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8.0" customHeight="1">
      <c r="A487" s="29" t="s">
        <v>1724</v>
      </c>
      <c r="B487" s="29" t="s">
        <v>1725</v>
      </c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8.0" customHeight="1">
      <c r="A488" s="29" t="s">
        <v>1726</v>
      </c>
      <c r="B488" s="29" t="s">
        <v>1727</v>
      </c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8.0" customHeight="1">
      <c r="A489" s="29" t="s">
        <v>1728</v>
      </c>
      <c r="B489" s="29" t="s">
        <v>1729</v>
      </c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8.0" customHeight="1">
      <c r="A490" s="29" t="s">
        <v>1730</v>
      </c>
      <c r="B490" s="29" t="s">
        <v>1731</v>
      </c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8.0" customHeight="1">
      <c r="A491" s="29" t="s">
        <v>1732</v>
      </c>
      <c r="B491" s="29" t="s">
        <v>1700</v>
      </c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8.0" customHeight="1">
      <c r="A492" s="29" t="s">
        <v>1733</v>
      </c>
      <c r="B492" s="29" t="s">
        <v>1734</v>
      </c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8.0" customHeight="1">
      <c r="A493" s="29" t="s">
        <v>1735</v>
      </c>
      <c r="B493" s="29" t="s">
        <v>1736</v>
      </c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8.0" customHeight="1">
      <c r="A494" s="29" t="s">
        <v>1737</v>
      </c>
      <c r="B494" s="29" t="s">
        <v>1738</v>
      </c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8.0" customHeight="1">
      <c r="A495" s="29" t="s">
        <v>1739</v>
      </c>
      <c r="B495" s="29" t="s">
        <v>1740</v>
      </c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8.0" customHeight="1">
      <c r="A496" s="29" t="s">
        <v>1741</v>
      </c>
      <c r="B496" s="29" t="s">
        <v>1742</v>
      </c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8.0" customHeight="1">
      <c r="A497" s="29" t="s">
        <v>1743</v>
      </c>
      <c r="B497" s="29" t="s">
        <v>1744</v>
      </c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8.0" customHeight="1">
      <c r="A498" s="29" t="s">
        <v>1745</v>
      </c>
      <c r="B498" s="29" t="s">
        <v>1746</v>
      </c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8.0" customHeight="1">
      <c r="A499" s="29" t="s">
        <v>1747</v>
      </c>
      <c r="B499" s="29" t="s">
        <v>1748</v>
      </c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8.0" customHeight="1">
      <c r="A500" s="29" t="s">
        <v>1749</v>
      </c>
      <c r="B500" s="29" t="s">
        <v>1750</v>
      </c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8.0" customHeight="1">
      <c r="A501" s="29" t="s">
        <v>1751</v>
      </c>
      <c r="B501" s="29" t="s">
        <v>1752</v>
      </c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8.0" customHeight="1">
      <c r="A502" s="29" t="s">
        <v>1753</v>
      </c>
      <c r="B502" s="29" t="s">
        <v>1754</v>
      </c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8.0" customHeight="1">
      <c r="A503" s="29" t="s">
        <v>720</v>
      </c>
      <c r="B503" s="29" t="s">
        <v>1755</v>
      </c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8.0" customHeight="1">
      <c r="A504" s="29" t="s">
        <v>721</v>
      </c>
      <c r="B504" s="29" t="s">
        <v>1756</v>
      </c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8.0" customHeight="1">
      <c r="A505" s="29" t="s">
        <v>1757</v>
      </c>
      <c r="B505" s="29" t="s">
        <v>1758</v>
      </c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8.0" customHeight="1">
      <c r="A506" s="29" t="s">
        <v>630</v>
      </c>
      <c r="B506" s="29" t="s">
        <v>1759</v>
      </c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8.0" customHeight="1">
      <c r="A507" s="29" t="s">
        <v>1760</v>
      </c>
      <c r="B507" s="29" t="s">
        <v>1761</v>
      </c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8.0" customHeight="1">
      <c r="A508" s="29" t="s">
        <v>1762</v>
      </c>
      <c r="B508" s="29" t="s">
        <v>1763</v>
      </c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8.0" customHeight="1">
      <c r="A509" s="29" t="s">
        <v>1764</v>
      </c>
      <c r="B509" s="29" t="s">
        <v>1765</v>
      </c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8.0" customHeight="1">
      <c r="A510" s="29" t="s">
        <v>1766</v>
      </c>
      <c r="B510" s="29" t="s">
        <v>1767</v>
      </c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8.0" customHeight="1">
      <c r="A511" s="29" t="s">
        <v>1768</v>
      </c>
      <c r="B511" s="29" t="s">
        <v>1769</v>
      </c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8.0" customHeight="1">
      <c r="A512" s="29" t="s">
        <v>1770</v>
      </c>
      <c r="B512" s="29" t="s">
        <v>1771</v>
      </c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8.0" customHeight="1">
      <c r="A513" s="29" t="s">
        <v>1772</v>
      </c>
      <c r="B513" s="29" t="s">
        <v>1773</v>
      </c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8.0" customHeight="1">
      <c r="A514" s="29" t="s">
        <v>1774</v>
      </c>
      <c r="B514" s="29" t="s">
        <v>1775</v>
      </c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8.0" customHeight="1">
      <c r="A515" s="29" t="s">
        <v>1776</v>
      </c>
      <c r="B515" s="29" t="s">
        <v>1777</v>
      </c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8.0" customHeight="1">
      <c r="A516" s="29" t="s">
        <v>1778</v>
      </c>
      <c r="B516" s="29" t="s">
        <v>1779</v>
      </c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8.0" customHeight="1">
      <c r="A517" s="29" t="s">
        <v>1780</v>
      </c>
      <c r="B517" s="29" t="s">
        <v>1781</v>
      </c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8.0" customHeight="1">
      <c r="A518" s="29" t="s">
        <v>1782</v>
      </c>
      <c r="B518" s="29" t="s">
        <v>1783</v>
      </c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8.0" customHeight="1">
      <c r="A519" s="29" t="s">
        <v>1784</v>
      </c>
      <c r="B519" s="29" t="s">
        <v>1785</v>
      </c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8.0" customHeight="1">
      <c r="A520" s="29" t="s">
        <v>722</v>
      </c>
      <c r="B520" s="29" t="s">
        <v>1786</v>
      </c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8.0" customHeight="1">
      <c r="A521" s="29" t="s">
        <v>1787</v>
      </c>
      <c r="B521" s="29" t="s">
        <v>1788</v>
      </c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8.0" customHeight="1">
      <c r="A522" s="29" t="s">
        <v>1789</v>
      </c>
      <c r="B522" s="29" t="s">
        <v>1790</v>
      </c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8.0" customHeight="1">
      <c r="A523" s="29" t="s">
        <v>1791</v>
      </c>
      <c r="B523" s="29" t="s">
        <v>1792</v>
      </c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8.0" customHeight="1">
      <c r="A524" s="29" t="s">
        <v>1793</v>
      </c>
      <c r="B524" s="29" t="s">
        <v>1794</v>
      </c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8.0" customHeight="1">
      <c r="A525" s="29" t="s">
        <v>1795</v>
      </c>
      <c r="B525" s="29" t="s">
        <v>1796</v>
      </c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8.0" customHeight="1">
      <c r="A526" s="29" t="s">
        <v>1797</v>
      </c>
      <c r="B526" s="29" t="s">
        <v>1798</v>
      </c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8.0" customHeight="1">
      <c r="A527" s="29" t="s">
        <v>1799</v>
      </c>
      <c r="B527" s="29" t="s">
        <v>1800</v>
      </c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8.0" customHeight="1">
      <c r="A528" s="29" t="s">
        <v>1801</v>
      </c>
      <c r="B528" s="29" t="s">
        <v>1802</v>
      </c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8.0" customHeight="1">
      <c r="A529" s="29" t="s">
        <v>1803</v>
      </c>
      <c r="B529" s="29" t="s">
        <v>1804</v>
      </c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8.0" customHeight="1">
      <c r="A530" s="29" t="s">
        <v>1805</v>
      </c>
      <c r="B530" s="29" t="s">
        <v>1806</v>
      </c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8.0" customHeight="1">
      <c r="A531" s="29" t="s">
        <v>1807</v>
      </c>
      <c r="B531" s="29" t="s">
        <v>1808</v>
      </c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8.0" customHeight="1">
      <c r="A532" s="29" t="s">
        <v>1809</v>
      </c>
      <c r="B532" s="29" t="s">
        <v>1810</v>
      </c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8.0" customHeight="1">
      <c r="A533" s="29" t="s">
        <v>1811</v>
      </c>
      <c r="B533" s="29" t="s">
        <v>1812</v>
      </c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8.0" customHeight="1">
      <c r="A534" s="29" t="s">
        <v>1813</v>
      </c>
      <c r="B534" s="29" t="s">
        <v>1814</v>
      </c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8.0" customHeight="1">
      <c r="A535" s="29" t="s">
        <v>1815</v>
      </c>
      <c r="B535" s="29" t="s">
        <v>1816</v>
      </c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8.0" customHeight="1">
      <c r="A536" s="29" t="s">
        <v>1817</v>
      </c>
      <c r="B536" s="29" t="s">
        <v>1818</v>
      </c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8.0" customHeight="1">
      <c r="A537" s="29" t="s">
        <v>1819</v>
      </c>
      <c r="B537" s="29" t="s">
        <v>1820</v>
      </c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8.0" customHeight="1">
      <c r="A538" s="29" t="s">
        <v>1821</v>
      </c>
      <c r="B538" s="29" t="s">
        <v>1822</v>
      </c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8.0" customHeight="1">
      <c r="A539" s="29" t="s">
        <v>1823</v>
      </c>
      <c r="B539" s="29" t="s">
        <v>1824</v>
      </c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8.0" customHeight="1">
      <c r="A540" s="29" t="s">
        <v>1825</v>
      </c>
      <c r="B540" s="29" t="s">
        <v>1826</v>
      </c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8.0" customHeight="1">
      <c r="A541" s="29" t="s">
        <v>1827</v>
      </c>
      <c r="B541" s="29" t="s">
        <v>1828</v>
      </c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8.0" customHeight="1">
      <c r="A542" s="29" t="s">
        <v>1829</v>
      </c>
      <c r="B542" s="29" t="s">
        <v>1830</v>
      </c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8.0" customHeight="1">
      <c r="A543" s="29" t="s">
        <v>1831</v>
      </c>
      <c r="B543" s="29" t="s">
        <v>1832</v>
      </c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8.0" customHeight="1">
      <c r="A544" s="29" t="s">
        <v>1833</v>
      </c>
      <c r="B544" s="29" t="s">
        <v>1834</v>
      </c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8.0" customHeight="1">
      <c r="A545" s="29" t="s">
        <v>1835</v>
      </c>
      <c r="B545" s="29" t="s">
        <v>1836</v>
      </c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8.0" customHeight="1">
      <c r="A546" s="29" t="s">
        <v>1837</v>
      </c>
      <c r="B546" s="29" t="s">
        <v>1838</v>
      </c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8.0" customHeight="1">
      <c r="A547" s="29" t="s">
        <v>1839</v>
      </c>
      <c r="B547" s="29" t="s">
        <v>1840</v>
      </c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8.0" customHeight="1">
      <c r="A548" s="29" t="s">
        <v>1841</v>
      </c>
      <c r="B548" s="29" t="s">
        <v>1842</v>
      </c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8.0" customHeight="1">
      <c r="A549" s="29" t="s">
        <v>643</v>
      </c>
      <c r="B549" s="29" t="s">
        <v>1843</v>
      </c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8.0" customHeight="1">
      <c r="A550" s="29" t="s">
        <v>1844</v>
      </c>
      <c r="B550" s="29" t="s">
        <v>1845</v>
      </c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8.0" customHeight="1">
      <c r="A551" s="29" t="s">
        <v>1846</v>
      </c>
      <c r="B551" s="29" t="s">
        <v>1847</v>
      </c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8.0" customHeight="1">
      <c r="A552" s="29" t="s">
        <v>1848</v>
      </c>
      <c r="B552" s="29" t="s">
        <v>1849</v>
      </c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8.0" customHeight="1">
      <c r="A553" s="29" t="s">
        <v>1850</v>
      </c>
      <c r="B553" s="29" t="s">
        <v>1851</v>
      </c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8.0" customHeight="1">
      <c r="A554" s="29" t="s">
        <v>1852</v>
      </c>
      <c r="B554" s="29" t="s">
        <v>1853</v>
      </c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8.0" customHeight="1">
      <c r="A555" s="29" t="s">
        <v>1854</v>
      </c>
      <c r="B555" s="29" t="s">
        <v>1855</v>
      </c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8.0" customHeight="1">
      <c r="A556" s="29" t="s">
        <v>1856</v>
      </c>
      <c r="B556" s="29" t="s">
        <v>1857</v>
      </c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8.0" customHeight="1">
      <c r="A557" s="29" t="s">
        <v>1858</v>
      </c>
      <c r="B557" s="29" t="s">
        <v>1859</v>
      </c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8.0" customHeight="1">
      <c r="A558" s="29" t="s">
        <v>1860</v>
      </c>
      <c r="B558" s="29" t="s">
        <v>1861</v>
      </c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8.0" customHeight="1">
      <c r="A559" s="29" t="s">
        <v>1862</v>
      </c>
      <c r="B559" s="29" t="s">
        <v>1863</v>
      </c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8.0" customHeight="1">
      <c r="A560" s="29" t="s">
        <v>1864</v>
      </c>
      <c r="B560" s="29" t="s">
        <v>1865</v>
      </c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8.0" customHeight="1">
      <c r="A561" s="29" t="s">
        <v>1866</v>
      </c>
      <c r="B561" s="29" t="s">
        <v>1867</v>
      </c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8.0" customHeight="1">
      <c r="A562" s="29" t="s">
        <v>1868</v>
      </c>
      <c r="B562" s="29" t="s">
        <v>1869</v>
      </c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8.0" customHeight="1">
      <c r="A563" s="29" t="s">
        <v>1870</v>
      </c>
      <c r="B563" s="29" t="s">
        <v>1871</v>
      </c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8.0" customHeight="1">
      <c r="A564" s="29" t="s">
        <v>1872</v>
      </c>
      <c r="B564" s="29" t="s">
        <v>1873</v>
      </c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8.0" customHeight="1">
      <c r="A565" s="29" t="s">
        <v>1874</v>
      </c>
      <c r="B565" s="29" t="s">
        <v>1875</v>
      </c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8.0" customHeight="1">
      <c r="A566" s="29" t="s">
        <v>1876</v>
      </c>
      <c r="B566" s="29" t="s">
        <v>1877</v>
      </c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8.0" customHeight="1">
      <c r="A567" s="29" t="s">
        <v>1878</v>
      </c>
      <c r="B567" s="29" t="s">
        <v>1879</v>
      </c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8.0" customHeight="1">
      <c r="A568" s="29" t="s">
        <v>1880</v>
      </c>
      <c r="B568" s="29" t="s">
        <v>1881</v>
      </c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8.0" customHeight="1">
      <c r="A569" s="29" t="s">
        <v>1882</v>
      </c>
      <c r="B569" s="29" t="s">
        <v>1883</v>
      </c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8.0" customHeight="1">
      <c r="A570" s="29" t="s">
        <v>1884</v>
      </c>
      <c r="B570" s="29" t="s">
        <v>1885</v>
      </c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8.0" customHeight="1">
      <c r="A571" s="29" t="s">
        <v>652</v>
      </c>
      <c r="B571" s="29" t="s">
        <v>1886</v>
      </c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8.0" customHeight="1">
      <c r="A572" s="29" t="s">
        <v>1887</v>
      </c>
      <c r="B572" s="29" t="s">
        <v>1888</v>
      </c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8.0" customHeight="1">
      <c r="A573" s="29" t="s">
        <v>1889</v>
      </c>
      <c r="B573" s="29" t="s">
        <v>1890</v>
      </c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8.0" customHeight="1">
      <c r="A574" s="29" t="s">
        <v>723</v>
      </c>
      <c r="B574" s="29" t="s">
        <v>1891</v>
      </c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8.0" customHeight="1">
      <c r="A575" s="29" t="s">
        <v>1892</v>
      </c>
      <c r="B575" s="29" t="s">
        <v>1893</v>
      </c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8.0" customHeight="1">
      <c r="A576" s="29" t="s">
        <v>1894</v>
      </c>
      <c r="B576" s="29" t="s">
        <v>1895</v>
      </c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8.0" customHeight="1">
      <c r="A577" s="29" t="s">
        <v>1896</v>
      </c>
      <c r="B577" s="29" t="s">
        <v>1897</v>
      </c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8.0" customHeight="1">
      <c r="A578" s="29" t="s">
        <v>1898</v>
      </c>
      <c r="B578" s="29" t="s">
        <v>1899</v>
      </c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8.0" customHeight="1">
      <c r="A579" s="29" t="s">
        <v>1900</v>
      </c>
      <c r="B579" s="29" t="s">
        <v>1901</v>
      </c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8.0" customHeight="1">
      <c r="A580" s="29" t="s">
        <v>1902</v>
      </c>
      <c r="B580" s="29" t="s">
        <v>1903</v>
      </c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8.0" customHeight="1">
      <c r="A581" s="29" t="s">
        <v>1904</v>
      </c>
      <c r="B581" s="29" t="s">
        <v>1905</v>
      </c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8.0" customHeight="1">
      <c r="A582" s="29" t="s">
        <v>1906</v>
      </c>
      <c r="B582" s="29" t="s">
        <v>1907</v>
      </c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8.0" customHeight="1">
      <c r="A583" s="29" t="s">
        <v>1908</v>
      </c>
      <c r="B583" s="29" t="s">
        <v>1909</v>
      </c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8.0" customHeight="1">
      <c r="A584" s="29" t="s">
        <v>1910</v>
      </c>
      <c r="B584" s="29" t="s">
        <v>1911</v>
      </c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8.0" customHeight="1">
      <c r="A585" s="29" t="s">
        <v>1912</v>
      </c>
      <c r="B585" s="29" t="s">
        <v>1913</v>
      </c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8.0" customHeight="1">
      <c r="A586" s="29" t="s">
        <v>1914</v>
      </c>
      <c r="B586" s="29" t="s">
        <v>1915</v>
      </c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8.0" customHeight="1">
      <c r="A587" s="29" t="s">
        <v>1916</v>
      </c>
      <c r="B587" s="29" t="s">
        <v>1917</v>
      </c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8.0" customHeight="1">
      <c r="A588" s="29" t="s">
        <v>1918</v>
      </c>
      <c r="B588" s="29" t="s">
        <v>1919</v>
      </c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8.0" customHeight="1">
      <c r="A589" s="29" t="s">
        <v>1920</v>
      </c>
      <c r="B589" s="29" t="s">
        <v>1921</v>
      </c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8.0" customHeight="1">
      <c r="A590" s="29" t="s">
        <v>1922</v>
      </c>
      <c r="B590" s="29" t="s">
        <v>1923</v>
      </c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8.0" customHeight="1">
      <c r="A591" s="29" t="s">
        <v>1924</v>
      </c>
      <c r="B591" s="29" t="s">
        <v>1925</v>
      </c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8.0" customHeight="1">
      <c r="A592" s="29" t="s">
        <v>1926</v>
      </c>
      <c r="B592" s="29" t="s">
        <v>1927</v>
      </c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8.0" customHeight="1">
      <c r="A593" s="29" t="s">
        <v>1928</v>
      </c>
      <c r="B593" s="29" t="s">
        <v>1929</v>
      </c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8.0" customHeight="1">
      <c r="A594" s="29" t="s">
        <v>680</v>
      </c>
      <c r="B594" s="29" t="s">
        <v>1930</v>
      </c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8.0" customHeight="1">
      <c r="A595" s="29" t="s">
        <v>1931</v>
      </c>
      <c r="B595" s="29" t="s">
        <v>1932</v>
      </c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8.0" customHeight="1">
      <c r="A596" s="29" t="s">
        <v>644</v>
      </c>
      <c r="B596" s="29" t="s">
        <v>1933</v>
      </c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8.0" customHeight="1">
      <c r="A597" s="29" t="s">
        <v>1934</v>
      </c>
      <c r="B597" s="29" t="s">
        <v>1935</v>
      </c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8.0" customHeight="1">
      <c r="A598" s="29" t="s">
        <v>1936</v>
      </c>
      <c r="B598" s="29" t="s">
        <v>1937</v>
      </c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8.0" customHeight="1">
      <c r="A599" s="29" t="s">
        <v>1938</v>
      </c>
      <c r="B599" s="29" t="s">
        <v>1939</v>
      </c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8.0" customHeight="1">
      <c r="A600" s="29" t="s">
        <v>1940</v>
      </c>
      <c r="B600" s="29" t="s">
        <v>1941</v>
      </c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8.0" customHeight="1">
      <c r="A601" s="29" t="s">
        <v>1942</v>
      </c>
      <c r="B601" s="29" t="s">
        <v>1943</v>
      </c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8.0" customHeight="1">
      <c r="A602" s="29" t="s">
        <v>1944</v>
      </c>
      <c r="B602" s="29" t="s">
        <v>1945</v>
      </c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8.0" customHeight="1">
      <c r="A603" s="29" t="s">
        <v>1946</v>
      </c>
      <c r="B603" s="29" t="s">
        <v>1947</v>
      </c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8.0" customHeight="1">
      <c r="A604" s="29" t="s">
        <v>1948</v>
      </c>
      <c r="B604" s="29" t="s">
        <v>1949</v>
      </c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8.0" customHeight="1">
      <c r="A605" s="29" t="s">
        <v>1950</v>
      </c>
      <c r="B605" s="29" t="s">
        <v>1951</v>
      </c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8.0" customHeight="1">
      <c r="A606" s="29" t="s">
        <v>1952</v>
      </c>
      <c r="B606" s="29" t="s">
        <v>1953</v>
      </c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8.0" customHeight="1">
      <c r="A607" s="29" t="s">
        <v>1954</v>
      </c>
      <c r="B607" s="29" t="s">
        <v>1955</v>
      </c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8.0" customHeight="1">
      <c r="A608" s="29" t="s">
        <v>1956</v>
      </c>
      <c r="B608" s="29" t="s">
        <v>1957</v>
      </c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8.0" customHeight="1">
      <c r="A609" s="29" t="s">
        <v>1958</v>
      </c>
      <c r="B609" s="29" t="s">
        <v>1959</v>
      </c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8.0" customHeight="1">
      <c r="A610" s="29" t="s">
        <v>1960</v>
      </c>
      <c r="B610" s="29" t="s">
        <v>1961</v>
      </c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8.0" customHeight="1">
      <c r="A611" s="29" t="s">
        <v>1962</v>
      </c>
      <c r="B611" s="29" t="s">
        <v>1963</v>
      </c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8.0" customHeight="1">
      <c r="A612" s="29" t="s">
        <v>1964</v>
      </c>
      <c r="B612" s="29" t="s">
        <v>1965</v>
      </c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8.0" customHeight="1">
      <c r="A613" s="29" t="s">
        <v>1966</v>
      </c>
      <c r="B613" s="29" t="s">
        <v>1967</v>
      </c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8.0" customHeight="1">
      <c r="A614" s="29" t="s">
        <v>1968</v>
      </c>
      <c r="B614" s="29" t="s">
        <v>1969</v>
      </c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8.0" customHeight="1">
      <c r="A615" s="29" t="s">
        <v>1970</v>
      </c>
      <c r="B615" s="29" t="s">
        <v>1971</v>
      </c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8.0" customHeight="1">
      <c r="A616" s="29" t="s">
        <v>687</v>
      </c>
      <c r="B616" s="29" t="s">
        <v>1972</v>
      </c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8.0" customHeight="1">
      <c r="A617" s="29" t="s">
        <v>1973</v>
      </c>
      <c r="B617" s="29" t="s">
        <v>1974</v>
      </c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8.0" customHeight="1">
      <c r="A618" s="29" t="s">
        <v>1975</v>
      </c>
      <c r="B618" s="29" t="s">
        <v>1976</v>
      </c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8.0" customHeight="1">
      <c r="A619" s="29" t="s">
        <v>1977</v>
      </c>
      <c r="B619" s="29" t="s">
        <v>1978</v>
      </c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8.0" customHeight="1">
      <c r="A620" s="29" t="s">
        <v>634</v>
      </c>
      <c r="B620" s="29" t="s">
        <v>1979</v>
      </c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8.0" customHeight="1">
      <c r="A621" s="29" t="s">
        <v>1980</v>
      </c>
      <c r="B621" s="29" t="s">
        <v>1981</v>
      </c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8.0" customHeight="1">
      <c r="A622" s="29" t="s">
        <v>724</v>
      </c>
      <c r="B622" s="29" t="s">
        <v>1982</v>
      </c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8.0" customHeight="1">
      <c r="A623" s="29" t="s">
        <v>1983</v>
      </c>
      <c r="B623" s="29" t="s">
        <v>1984</v>
      </c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8.0" customHeight="1">
      <c r="A624" s="29" t="s">
        <v>1985</v>
      </c>
      <c r="B624" s="29" t="s">
        <v>1986</v>
      </c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8.0" customHeight="1">
      <c r="A625" s="29" t="s">
        <v>1987</v>
      </c>
      <c r="B625" s="29" t="s">
        <v>1988</v>
      </c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8.0" customHeight="1">
      <c r="A626" s="29" t="s">
        <v>1989</v>
      </c>
      <c r="B626" s="29" t="s">
        <v>1990</v>
      </c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8.0" customHeight="1">
      <c r="A627" s="29" t="s">
        <v>1991</v>
      </c>
      <c r="B627" s="29" t="s">
        <v>1992</v>
      </c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8.0" customHeight="1">
      <c r="A628" s="29" t="s">
        <v>1993</v>
      </c>
      <c r="B628" s="29" t="s">
        <v>1994</v>
      </c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8.0" customHeight="1">
      <c r="A629" s="29" t="s">
        <v>725</v>
      </c>
      <c r="B629" s="29" t="s">
        <v>1995</v>
      </c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8.0" customHeight="1">
      <c r="A630" s="29" t="s">
        <v>1996</v>
      </c>
      <c r="B630" s="29" t="s">
        <v>1997</v>
      </c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8.0" customHeight="1">
      <c r="A631" s="29" t="s">
        <v>1998</v>
      </c>
      <c r="B631" s="29" t="s">
        <v>1999</v>
      </c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8.0" customHeight="1">
      <c r="A632" s="29" t="s">
        <v>2000</v>
      </c>
      <c r="B632" s="29" t="s">
        <v>2001</v>
      </c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8.0" customHeight="1">
      <c r="A633" s="29" t="s">
        <v>2002</v>
      </c>
      <c r="B633" s="29" t="s">
        <v>2003</v>
      </c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8.0" customHeight="1">
      <c r="A634" s="29" t="s">
        <v>2004</v>
      </c>
      <c r="B634" s="29" t="s">
        <v>2005</v>
      </c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8.0" customHeight="1">
      <c r="A635" s="29" t="s">
        <v>2006</v>
      </c>
      <c r="B635" s="29" t="s">
        <v>2007</v>
      </c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8.0" customHeight="1">
      <c r="A636" s="29" t="s">
        <v>2008</v>
      </c>
      <c r="B636" s="29" t="s">
        <v>2009</v>
      </c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8.0" customHeight="1">
      <c r="A637" s="29" t="s">
        <v>2010</v>
      </c>
      <c r="B637" s="29" t="s">
        <v>2011</v>
      </c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8.0" customHeight="1">
      <c r="A638" s="29" t="s">
        <v>2012</v>
      </c>
      <c r="B638" s="29" t="s">
        <v>2013</v>
      </c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8.0" customHeight="1">
      <c r="A639" s="29" t="s">
        <v>2014</v>
      </c>
      <c r="B639" s="29" t="s">
        <v>2015</v>
      </c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8.0" customHeight="1">
      <c r="A640" s="29" t="s">
        <v>2016</v>
      </c>
      <c r="B640" s="29" t="s">
        <v>2017</v>
      </c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8.0" customHeight="1">
      <c r="A641" s="29" t="s">
        <v>2018</v>
      </c>
      <c r="B641" s="29" t="s">
        <v>2019</v>
      </c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8.0" customHeight="1">
      <c r="A642" s="29" t="s">
        <v>2020</v>
      </c>
      <c r="B642" s="29" t="s">
        <v>2021</v>
      </c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8.0" customHeight="1">
      <c r="A643" s="29" t="s">
        <v>2022</v>
      </c>
      <c r="B643" s="29" t="s">
        <v>2023</v>
      </c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8.0" customHeight="1">
      <c r="A644" s="29" t="s">
        <v>2024</v>
      </c>
      <c r="B644" s="29" t="s">
        <v>2025</v>
      </c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8.0" customHeight="1">
      <c r="A645" s="29" t="s">
        <v>2026</v>
      </c>
      <c r="B645" s="29" t="s">
        <v>2027</v>
      </c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8.0" customHeight="1">
      <c r="A646" s="29" t="s">
        <v>2028</v>
      </c>
      <c r="B646" s="29" t="s">
        <v>2029</v>
      </c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8.0" customHeight="1">
      <c r="A647" s="29" t="s">
        <v>2030</v>
      </c>
      <c r="B647" s="29" t="s">
        <v>2031</v>
      </c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8.0" customHeight="1">
      <c r="A648" s="29" t="s">
        <v>2032</v>
      </c>
      <c r="B648" s="29" t="s">
        <v>2033</v>
      </c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8.0" customHeight="1">
      <c r="A649" s="29" t="s">
        <v>2034</v>
      </c>
      <c r="B649" s="29" t="s">
        <v>2035</v>
      </c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8.0" customHeight="1">
      <c r="A650" s="29" t="s">
        <v>2036</v>
      </c>
      <c r="B650" s="29" t="s">
        <v>2037</v>
      </c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8.0" customHeight="1">
      <c r="A651" s="29" t="s">
        <v>2038</v>
      </c>
      <c r="B651" s="29" t="s">
        <v>2039</v>
      </c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8.0" customHeight="1">
      <c r="A652" s="29" t="s">
        <v>2040</v>
      </c>
      <c r="B652" s="29" t="s">
        <v>2041</v>
      </c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8.0" customHeight="1">
      <c r="A653" s="29" t="s">
        <v>2042</v>
      </c>
      <c r="B653" s="29" t="s">
        <v>2043</v>
      </c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8.0" customHeight="1">
      <c r="A654" s="29" t="s">
        <v>2044</v>
      </c>
      <c r="B654" s="29" t="s">
        <v>2045</v>
      </c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8.0" customHeight="1">
      <c r="A655" s="29" t="s">
        <v>2046</v>
      </c>
      <c r="B655" s="29" t="s">
        <v>2047</v>
      </c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8.0" customHeight="1">
      <c r="A656" s="29" t="s">
        <v>2048</v>
      </c>
      <c r="B656" s="29" t="s">
        <v>2049</v>
      </c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8.0" customHeight="1">
      <c r="A657" s="29" t="s">
        <v>2050</v>
      </c>
      <c r="B657" s="29" t="s">
        <v>2051</v>
      </c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8.0" customHeight="1">
      <c r="A658" s="29" t="s">
        <v>2050</v>
      </c>
      <c r="B658" s="29" t="s">
        <v>2052</v>
      </c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8.0" customHeight="1">
      <c r="A659" s="29" t="s">
        <v>2053</v>
      </c>
      <c r="B659" s="29" t="s">
        <v>2054</v>
      </c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8.0" customHeight="1">
      <c r="A660" s="29" t="s">
        <v>2055</v>
      </c>
      <c r="B660" s="29" t="s">
        <v>2056</v>
      </c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8.0" customHeight="1">
      <c r="A661" s="29" t="s">
        <v>2057</v>
      </c>
      <c r="B661" s="29" t="s">
        <v>2058</v>
      </c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8.0" customHeight="1">
      <c r="A662" s="29" t="s">
        <v>2059</v>
      </c>
      <c r="B662" s="29" t="s">
        <v>2060</v>
      </c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8.0" customHeight="1">
      <c r="A663" s="29" t="s">
        <v>2061</v>
      </c>
      <c r="B663" s="29" t="s">
        <v>2062</v>
      </c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8.0" customHeight="1">
      <c r="A664" s="29" t="s">
        <v>2063</v>
      </c>
      <c r="B664" s="29" t="s">
        <v>2064</v>
      </c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8.0" customHeight="1">
      <c r="A665" s="29" t="s">
        <v>2065</v>
      </c>
      <c r="B665" s="29" t="s">
        <v>2066</v>
      </c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8.0" customHeight="1">
      <c r="A666" s="29" t="s">
        <v>726</v>
      </c>
      <c r="B666" s="29" t="s">
        <v>2067</v>
      </c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8.0" customHeight="1">
      <c r="A667" s="29" t="s">
        <v>2068</v>
      </c>
      <c r="B667" s="29" t="s">
        <v>2069</v>
      </c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8.0" customHeight="1">
      <c r="A668" s="29" t="s">
        <v>2070</v>
      </c>
      <c r="B668" s="29" t="s">
        <v>2071</v>
      </c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8.0" customHeight="1">
      <c r="A669" s="29" t="s">
        <v>727</v>
      </c>
      <c r="B669" s="29" t="s">
        <v>2072</v>
      </c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8.0" customHeight="1">
      <c r="A670" s="29" t="s">
        <v>2073</v>
      </c>
      <c r="B670" s="29" t="s">
        <v>2074</v>
      </c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8.0" customHeight="1">
      <c r="A671" s="29" t="s">
        <v>2075</v>
      </c>
      <c r="B671" s="29" t="s">
        <v>2076</v>
      </c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8.0" customHeight="1">
      <c r="A672" s="29" t="s">
        <v>2077</v>
      </c>
      <c r="B672" s="29" t="s">
        <v>2078</v>
      </c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8.0" customHeight="1">
      <c r="A673" s="29" t="s">
        <v>2079</v>
      </c>
      <c r="B673" s="29" t="s">
        <v>2080</v>
      </c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8.0" customHeight="1">
      <c r="A674" s="29" t="s">
        <v>2081</v>
      </c>
      <c r="B674" s="29" t="s">
        <v>2082</v>
      </c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8.0" customHeight="1">
      <c r="A675" s="29" t="s">
        <v>2083</v>
      </c>
      <c r="B675" s="29" t="s">
        <v>2084</v>
      </c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8.0" customHeight="1">
      <c r="A676" s="29" t="s">
        <v>638</v>
      </c>
      <c r="B676" s="29" t="s">
        <v>2085</v>
      </c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8.0" customHeight="1">
      <c r="A677" s="29" t="s">
        <v>2086</v>
      </c>
      <c r="B677" s="29" t="s">
        <v>2087</v>
      </c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8.0" customHeight="1">
      <c r="A678" s="29" t="s">
        <v>2088</v>
      </c>
      <c r="B678" s="29" t="s">
        <v>2089</v>
      </c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8.0" customHeight="1">
      <c r="A679" s="29" t="s">
        <v>2090</v>
      </c>
      <c r="B679" s="29" t="s">
        <v>2091</v>
      </c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8.0" customHeight="1">
      <c r="A680" s="29" t="s">
        <v>2092</v>
      </c>
      <c r="B680" s="29" t="s">
        <v>2093</v>
      </c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8.0" customHeight="1">
      <c r="A681" s="29" t="s">
        <v>611</v>
      </c>
      <c r="B681" s="29" t="s">
        <v>2094</v>
      </c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8.0" customHeight="1">
      <c r="A682" s="29" t="s">
        <v>2095</v>
      </c>
      <c r="B682" s="29" t="s">
        <v>2096</v>
      </c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8.0" customHeight="1">
      <c r="A683" s="29" t="s">
        <v>2097</v>
      </c>
      <c r="B683" s="29" t="s">
        <v>2098</v>
      </c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8.0" customHeight="1">
      <c r="A684" s="29" t="s">
        <v>728</v>
      </c>
      <c r="B684" s="29" t="s">
        <v>2099</v>
      </c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8.0" customHeight="1">
      <c r="A685" s="29" t="s">
        <v>2100</v>
      </c>
      <c r="B685" s="29" t="s">
        <v>2101</v>
      </c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8.0" customHeight="1">
      <c r="A686" s="29" t="s">
        <v>2102</v>
      </c>
      <c r="B686" s="29" t="s">
        <v>2103</v>
      </c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8.0" customHeight="1">
      <c r="A687" s="29" t="s">
        <v>2104</v>
      </c>
      <c r="B687" s="29" t="s">
        <v>2105</v>
      </c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8.0" customHeight="1">
      <c r="A688" s="29" t="s">
        <v>2106</v>
      </c>
      <c r="B688" s="29" t="s">
        <v>2107</v>
      </c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8.0" customHeight="1">
      <c r="A689" s="29" t="s">
        <v>2108</v>
      </c>
      <c r="B689" s="29" t="s">
        <v>2109</v>
      </c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8.0" customHeight="1">
      <c r="A690" s="29" t="s">
        <v>2110</v>
      </c>
      <c r="B690" s="29" t="s">
        <v>2111</v>
      </c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8.0" customHeight="1">
      <c r="A691" s="29" t="s">
        <v>2112</v>
      </c>
      <c r="B691" s="29" t="s">
        <v>2113</v>
      </c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8.0" customHeight="1">
      <c r="A692" s="29" t="s">
        <v>645</v>
      </c>
      <c r="B692" s="29" t="s">
        <v>2114</v>
      </c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8.0" customHeight="1">
      <c r="A693" s="29" t="s">
        <v>2115</v>
      </c>
      <c r="B693" s="29" t="s">
        <v>2116</v>
      </c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8.0" customHeight="1">
      <c r="A694" s="29" t="s">
        <v>2117</v>
      </c>
      <c r="B694" s="29" t="s">
        <v>2118</v>
      </c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8.0" customHeight="1">
      <c r="A695" s="29" t="s">
        <v>2119</v>
      </c>
      <c r="B695" s="29" t="s">
        <v>2120</v>
      </c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8.0" customHeight="1">
      <c r="A696" s="29" t="s">
        <v>2121</v>
      </c>
      <c r="B696" s="29" t="s">
        <v>2122</v>
      </c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8.0" customHeight="1">
      <c r="A697" s="29" t="s">
        <v>2123</v>
      </c>
      <c r="B697" s="29" t="s">
        <v>2124</v>
      </c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8.0" customHeight="1">
      <c r="A698" s="29" t="s">
        <v>639</v>
      </c>
      <c r="B698" s="29" t="s">
        <v>2125</v>
      </c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8.0" customHeight="1">
      <c r="A699" s="29" t="s">
        <v>2126</v>
      </c>
      <c r="B699" s="29" t="s">
        <v>2127</v>
      </c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8.0" customHeight="1">
      <c r="A700" s="29" t="s">
        <v>2128</v>
      </c>
      <c r="B700" s="29" t="s">
        <v>2129</v>
      </c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8.0" customHeight="1">
      <c r="A701" s="29" t="s">
        <v>2130</v>
      </c>
      <c r="B701" s="29" t="s">
        <v>2131</v>
      </c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8.0" customHeight="1">
      <c r="A702" s="29" t="s">
        <v>2132</v>
      </c>
      <c r="B702" s="29" t="s">
        <v>2133</v>
      </c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8.0" customHeight="1">
      <c r="A703" s="29" t="s">
        <v>2134</v>
      </c>
      <c r="B703" s="29" t="s">
        <v>2091</v>
      </c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8.0" customHeight="1">
      <c r="A704" s="29" t="s">
        <v>2135</v>
      </c>
      <c r="B704" s="29" t="s">
        <v>2136</v>
      </c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8.0" customHeight="1">
      <c r="A705" s="29" t="s">
        <v>2137</v>
      </c>
      <c r="B705" s="29" t="s">
        <v>2138</v>
      </c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8.0" customHeight="1">
      <c r="A706" s="29" t="s">
        <v>2139</v>
      </c>
      <c r="B706" s="29" t="s">
        <v>2140</v>
      </c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8.0" customHeight="1">
      <c r="A707" s="29" t="s">
        <v>612</v>
      </c>
      <c r="B707" s="29" t="s">
        <v>2141</v>
      </c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8.0" customHeight="1">
      <c r="A708" s="29" t="s">
        <v>2142</v>
      </c>
      <c r="B708" s="29" t="s">
        <v>2143</v>
      </c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8.0" customHeight="1">
      <c r="A709" s="29" t="s">
        <v>2144</v>
      </c>
      <c r="B709" s="29" t="s">
        <v>2145</v>
      </c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8.0" customHeight="1">
      <c r="A710" s="29" t="s">
        <v>2146</v>
      </c>
      <c r="B710" s="29" t="s">
        <v>2147</v>
      </c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8.0" customHeight="1">
      <c r="A711" s="29" t="s">
        <v>2148</v>
      </c>
      <c r="B711" s="29" t="s">
        <v>2149</v>
      </c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8.0" customHeight="1">
      <c r="A712" s="29" t="s">
        <v>2150</v>
      </c>
      <c r="B712" s="29" t="s">
        <v>2151</v>
      </c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8.0" customHeight="1">
      <c r="A713" s="29" t="s">
        <v>693</v>
      </c>
      <c r="B713" s="29" t="s">
        <v>2152</v>
      </c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8.0" customHeight="1">
      <c r="A714" s="29" t="s">
        <v>2153</v>
      </c>
      <c r="B714" s="29" t="s">
        <v>2154</v>
      </c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8.0" customHeight="1">
      <c r="A715" s="29" t="s">
        <v>2155</v>
      </c>
      <c r="B715" s="29" t="s">
        <v>2156</v>
      </c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8.0" customHeight="1">
      <c r="A716" s="29" t="s">
        <v>729</v>
      </c>
      <c r="B716" s="29" t="s">
        <v>2157</v>
      </c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8.0" customHeight="1">
      <c r="A717" s="29" t="s">
        <v>2158</v>
      </c>
      <c r="B717" s="29" t="s">
        <v>2159</v>
      </c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8.0" customHeight="1">
      <c r="A718" s="29" t="s">
        <v>2160</v>
      </c>
      <c r="B718" s="29" t="s">
        <v>2161</v>
      </c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8.0" customHeight="1">
      <c r="A719" s="29" t="s">
        <v>2162</v>
      </c>
      <c r="B719" s="29" t="s">
        <v>2163</v>
      </c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8.0" customHeight="1">
      <c r="A720" s="29" t="s">
        <v>2164</v>
      </c>
      <c r="B720" s="29" t="s">
        <v>2165</v>
      </c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8.0" customHeight="1">
      <c r="A721" s="29" t="s">
        <v>2166</v>
      </c>
      <c r="B721" s="29" t="s">
        <v>2167</v>
      </c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8.0" customHeight="1">
      <c r="A722" s="29" t="s">
        <v>2168</v>
      </c>
      <c r="B722" s="29" t="s">
        <v>2169</v>
      </c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8.0" customHeight="1">
      <c r="A723" s="29" t="s">
        <v>2170</v>
      </c>
      <c r="B723" s="29" t="s">
        <v>2171</v>
      </c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8.0" customHeight="1">
      <c r="A724" s="29" t="s">
        <v>2172</v>
      </c>
      <c r="B724" s="29" t="s">
        <v>2173</v>
      </c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8.0" customHeight="1">
      <c r="A725" s="29" t="s">
        <v>2174</v>
      </c>
      <c r="B725" s="29" t="s">
        <v>2175</v>
      </c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8.0" customHeight="1">
      <c r="A726" s="29" t="s">
        <v>730</v>
      </c>
      <c r="B726" s="29" t="s">
        <v>2176</v>
      </c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8.0" customHeight="1">
      <c r="A727" s="29" t="s">
        <v>2177</v>
      </c>
      <c r="B727" s="29" t="s">
        <v>2178</v>
      </c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8.0" customHeight="1">
      <c r="A728" s="29" t="s">
        <v>2179</v>
      </c>
      <c r="B728" s="29" t="s">
        <v>2180</v>
      </c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8.0" customHeight="1">
      <c r="A729" s="29" t="s">
        <v>2181</v>
      </c>
      <c r="B729" s="29" t="s">
        <v>2182</v>
      </c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8.0" customHeight="1">
      <c r="A730" s="29" t="s">
        <v>672</v>
      </c>
      <c r="B730" s="29" t="s">
        <v>2183</v>
      </c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8.0" customHeight="1">
      <c r="A731" s="29" t="s">
        <v>2184</v>
      </c>
      <c r="B731" s="29" t="s">
        <v>2185</v>
      </c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8.0" customHeight="1">
      <c r="A732" s="29" t="s">
        <v>2186</v>
      </c>
      <c r="B732" s="29" t="s">
        <v>2187</v>
      </c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8.0" customHeight="1">
      <c r="A733" s="29" t="s">
        <v>2188</v>
      </c>
      <c r="B733" s="29" t="s">
        <v>2189</v>
      </c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8.0" customHeight="1">
      <c r="A734" s="29" t="s">
        <v>731</v>
      </c>
      <c r="B734" s="29" t="s">
        <v>2190</v>
      </c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8.0" customHeight="1">
      <c r="A735" s="29" t="s">
        <v>2191</v>
      </c>
      <c r="B735" s="29" t="s">
        <v>2192</v>
      </c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8.0" customHeight="1">
      <c r="A736" s="29" t="s">
        <v>2193</v>
      </c>
      <c r="B736" s="29" t="s">
        <v>2194</v>
      </c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8.0" customHeight="1">
      <c r="A737" s="29" t="s">
        <v>2195</v>
      </c>
      <c r="B737" s="29" t="s">
        <v>2196</v>
      </c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8.0" customHeight="1">
      <c r="A738" s="29" t="s">
        <v>2197</v>
      </c>
      <c r="B738" s="29" t="s">
        <v>2198</v>
      </c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8.0" customHeight="1">
      <c r="A739" s="29" t="s">
        <v>2199</v>
      </c>
      <c r="B739" s="29" t="s">
        <v>2200</v>
      </c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8.0" customHeight="1">
      <c r="A740" s="29" t="s">
        <v>2201</v>
      </c>
      <c r="B740" s="29" t="s">
        <v>2202</v>
      </c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8.0" customHeight="1">
      <c r="A741" s="29" t="s">
        <v>691</v>
      </c>
      <c r="B741" s="29" t="s">
        <v>2203</v>
      </c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8.0" customHeight="1">
      <c r="A742" s="29" t="s">
        <v>2204</v>
      </c>
      <c r="B742" s="29" t="s">
        <v>2205</v>
      </c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8.0" customHeight="1">
      <c r="A743" s="29" t="s">
        <v>2206</v>
      </c>
      <c r="B743" s="29" t="s">
        <v>2207</v>
      </c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8.0" customHeight="1">
      <c r="A744" s="29" t="s">
        <v>2208</v>
      </c>
      <c r="B744" s="29" t="s">
        <v>2209</v>
      </c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8.0" customHeight="1">
      <c r="A745" s="29" t="s">
        <v>2210</v>
      </c>
      <c r="B745" s="29" t="s">
        <v>2211</v>
      </c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8.0" customHeight="1">
      <c r="A746" s="29" t="s">
        <v>2212</v>
      </c>
      <c r="B746" s="29" t="s">
        <v>2213</v>
      </c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8.0" customHeight="1">
      <c r="A747" s="29" t="s">
        <v>2214</v>
      </c>
      <c r="B747" s="29" t="s">
        <v>2215</v>
      </c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8.0" customHeight="1">
      <c r="A748" s="29" t="s">
        <v>2216</v>
      </c>
      <c r="B748" s="29" t="s">
        <v>2217</v>
      </c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8.0" customHeight="1">
      <c r="A749" s="29" t="s">
        <v>2218</v>
      </c>
      <c r="B749" s="29" t="s">
        <v>2219</v>
      </c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8.0" customHeight="1">
      <c r="A750" s="29" t="s">
        <v>2220</v>
      </c>
      <c r="B750" s="29" t="s">
        <v>2221</v>
      </c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8.0" customHeight="1">
      <c r="A751" s="29" t="s">
        <v>2222</v>
      </c>
      <c r="B751" s="29" t="s">
        <v>2223</v>
      </c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8.0" customHeight="1">
      <c r="A752" s="29" t="s">
        <v>2224</v>
      </c>
      <c r="B752" s="29" t="s">
        <v>2225</v>
      </c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8.0" customHeight="1">
      <c r="A753" s="29" t="s">
        <v>2226</v>
      </c>
      <c r="B753" s="29" t="s">
        <v>2227</v>
      </c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8.0" customHeight="1">
      <c r="A754" s="29" t="s">
        <v>2228</v>
      </c>
      <c r="B754" s="29" t="s">
        <v>2229</v>
      </c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8.0" customHeight="1">
      <c r="A755" s="29" t="s">
        <v>2230</v>
      </c>
      <c r="B755" s="29" t="s">
        <v>2231</v>
      </c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8.0" customHeight="1">
      <c r="A756" s="29" t="s">
        <v>2232</v>
      </c>
      <c r="B756" s="29" t="s">
        <v>2233</v>
      </c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8.0" customHeight="1">
      <c r="A757" s="29" t="s">
        <v>2234</v>
      </c>
      <c r="B757" s="29" t="s">
        <v>2235</v>
      </c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8.0" customHeight="1">
      <c r="A758" s="29" t="s">
        <v>2236</v>
      </c>
      <c r="B758" s="29" t="s">
        <v>2237</v>
      </c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8.0" customHeight="1">
      <c r="A759" s="29" t="s">
        <v>2238</v>
      </c>
      <c r="B759" s="29" t="s">
        <v>2239</v>
      </c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8.0" customHeight="1">
      <c r="A760" s="29" t="s">
        <v>2240</v>
      </c>
      <c r="B760" s="29" t="s">
        <v>2241</v>
      </c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8.0" customHeight="1">
      <c r="A761" s="29" t="s">
        <v>2242</v>
      </c>
      <c r="B761" s="29" t="s">
        <v>2243</v>
      </c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8.0" customHeight="1">
      <c r="A762" s="29" t="s">
        <v>2244</v>
      </c>
      <c r="B762" s="29" t="s">
        <v>2241</v>
      </c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8.0" customHeight="1">
      <c r="A763" s="29" t="s">
        <v>2245</v>
      </c>
      <c r="B763" s="29" t="s">
        <v>2246</v>
      </c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8.0" customHeight="1">
      <c r="A764" s="29" t="s">
        <v>2247</v>
      </c>
      <c r="B764" s="29" t="s">
        <v>2248</v>
      </c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8.0" customHeight="1">
      <c r="A765" s="29" t="s">
        <v>2249</v>
      </c>
      <c r="B765" s="29" t="s">
        <v>2250</v>
      </c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8.0" customHeight="1">
      <c r="A766" s="29" t="s">
        <v>2251</v>
      </c>
      <c r="B766" s="29" t="s">
        <v>2252</v>
      </c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8.0" customHeight="1">
      <c r="A767" s="29" t="s">
        <v>2253</v>
      </c>
      <c r="B767" s="29" t="s">
        <v>2254</v>
      </c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8.0" customHeight="1">
      <c r="A768" s="29" t="s">
        <v>2255</v>
      </c>
      <c r="B768" s="29" t="s">
        <v>2256</v>
      </c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8.0" customHeight="1">
      <c r="A769" s="29" t="s">
        <v>653</v>
      </c>
      <c r="B769" s="29" t="s">
        <v>2257</v>
      </c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8.0" customHeight="1">
      <c r="A770" s="29" t="s">
        <v>2258</v>
      </c>
      <c r="B770" s="29" t="s">
        <v>2259</v>
      </c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8.0" customHeight="1">
      <c r="A771" s="29" t="s">
        <v>2260</v>
      </c>
      <c r="B771" s="29" t="s">
        <v>2261</v>
      </c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8.0" customHeight="1">
      <c r="A772" s="29" t="s">
        <v>2262</v>
      </c>
      <c r="B772" s="29" t="s">
        <v>2263</v>
      </c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8.0" customHeight="1">
      <c r="A773" s="29" t="s">
        <v>2264</v>
      </c>
      <c r="B773" s="29" t="s">
        <v>2265</v>
      </c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8.0" customHeight="1">
      <c r="A774" s="29" t="s">
        <v>2266</v>
      </c>
      <c r="B774" s="29" t="s">
        <v>2267</v>
      </c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8.0" customHeight="1">
      <c r="A775" s="29" t="s">
        <v>2268</v>
      </c>
      <c r="B775" s="29" t="s">
        <v>2269</v>
      </c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8.0" customHeight="1">
      <c r="A776" s="29" t="s">
        <v>2270</v>
      </c>
      <c r="B776" s="29" t="s">
        <v>2271</v>
      </c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8.0" customHeight="1">
      <c r="A777" s="29" t="s">
        <v>2272</v>
      </c>
      <c r="B777" s="29" t="s">
        <v>2273</v>
      </c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8.0" customHeight="1">
      <c r="A778" s="29" t="s">
        <v>2274</v>
      </c>
      <c r="B778" s="29" t="s">
        <v>2275</v>
      </c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8.0" customHeight="1">
      <c r="A779" s="29" t="s">
        <v>2276</v>
      </c>
      <c r="B779" s="29" t="s">
        <v>2277</v>
      </c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8.0" customHeight="1">
      <c r="A780" s="29" t="s">
        <v>2278</v>
      </c>
      <c r="B780" s="29" t="s">
        <v>2279</v>
      </c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8.0" customHeight="1">
      <c r="A781" s="29" t="s">
        <v>2280</v>
      </c>
      <c r="B781" s="29" t="s">
        <v>2281</v>
      </c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8.0" customHeight="1">
      <c r="A782" s="29" t="s">
        <v>2282</v>
      </c>
      <c r="B782" s="29" t="s">
        <v>2283</v>
      </c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8.0" customHeight="1">
      <c r="A783" s="29" t="s">
        <v>732</v>
      </c>
      <c r="B783" s="29" t="s">
        <v>2284</v>
      </c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8.0" customHeight="1">
      <c r="A784" s="29" t="s">
        <v>2285</v>
      </c>
      <c r="B784" s="29" t="s">
        <v>2286</v>
      </c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8.0" customHeight="1">
      <c r="A785" s="29" t="s">
        <v>2287</v>
      </c>
      <c r="B785" s="29" t="s">
        <v>2288</v>
      </c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8.0" customHeight="1">
      <c r="A786" s="29" t="s">
        <v>733</v>
      </c>
      <c r="B786" s="29" t="s">
        <v>2289</v>
      </c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8.0" customHeight="1">
      <c r="A787" s="29" t="s">
        <v>2290</v>
      </c>
      <c r="B787" s="29" t="s">
        <v>2291</v>
      </c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8.0" customHeight="1">
      <c r="A788" s="29" t="s">
        <v>2292</v>
      </c>
      <c r="B788" s="29" t="s">
        <v>2293</v>
      </c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8.0" customHeight="1">
      <c r="A789" s="29" t="s">
        <v>2294</v>
      </c>
      <c r="B789" s="29" t="s">
        <v>2295</v>
      </c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8.0" customHeight="1">
      <c r="A790" s="29" t="s">
        <v>2296</v>
      </c>
      <c r="B790" s="29" t="s">
        <v>2297</v>
      </c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8.0" customHeight="1">
      <c r="A791" s="29" t="s">
        <v>2298</v>
      </c>
      <c r="B791" s="29" t="s">
        <v>2299</v>
      </c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8.0" customHeight="1">
      <c r="A792" s="29" t="s">
        <v>734</v>
      </c>
      <c r="B792" s="29" t="s">
        <v>2300</v>
      </c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8.0" customHeight="1">
      <c r="A793" s="29" t="s">
        <v>2301</v>
      </c>
      <c r="B793" s="29" t="s">
        <v>2302</v>
      </c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8.0" customHeight="1">
      <c r="A794" s="29" t="s">
        <v>2303</v>
      </c>
      <c r="B794" s="29" t="s">
        <v>2304</v>
      </c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8.0" customHeight="1">
      <c r="A795" s="29" t="s">
        <v>2305</v>
      </c>
      <c r="B795" s="29" t="s">
        <v>2306</v>
      </c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8.0" customHeight="1">
      <c r="A796" s="29" t="s">
        <v>2307</v>
      </c>
      <c r="B796" s="29" t="s">
        <v>2308</v>
      </c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8.0" customHeight="1">
      <c r="A797" s="29" t="s">
        <v>646</v>
      </c>
      <c r="B797" s="29" t="s">
        <v>2309</v>
      </c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8.0" customHeight="1">
      <c r="A798" s="29" t="s">
        <v>640</v>
      </c>
      <c r="B798" s="29" t="s">
        <v>2310</v>
      </c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8.0" customHeight="1">
      <c r="A799" s="29" t="s">
        <v>2311</v>
      </c>
      <c r="B799" s="29" t="s">
        <v>2312</v>
      </c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8.0" customHeight="1">
      <c r="A800" s="29" t="s">
        <v>2313</v>
      </c>
      <c r="B800" s="29" t="s">
        <v>2314</v>
      </c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8.0" customHeight="1">
      <c r="A801" s="29" t="s">
        <v>2315</v>
      </c>
      <c r="B801" s="29" t="s">
        <v>2316</v>
      </c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8.0" customHeight="1">
      <c r="A802" s="29" t="s">
        <v>2317</v>
      </c>
      <c r="B802" s="29" t="s">
        <v>1331</v>
      </c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8.0" customHeight="1">
      <c r="A803" s="29" t="s">
        <v>2318</v>
      </c>
      <c r="B803" s="29" t="s">
        <v>2319</v>
      </c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8.0" customHeight="1">
      <c r="A804" s="29" t="s">
        <v>2320</v>
      </c>
      <c r="B804" s="29" t="s">
        <v>2321</v>
      </c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8.0" customHeight="1">
      <c r="A805" s="29" t="s">
        <v>2322</v>
      </c>
      <c r="B805" s="29" t="s">
        <v>2323</v>
      </c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8.0" customHeight="1">
      <c r="A806" s="29" t="s">
        <v>2324</v>
      </c>
      <c r="B806" s="29" t="s">
        <v>2325</v>
      </c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8.0" customHeight="1">
      <c r="A807" s="29" t="s">
        <v>2326</v>
      </c>
      <c r="B807" s="29" t="s">
        <v>2327</v>
      </c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8.0" customHeight="1">
      <c r="A808" s="29" t="s">
        <v>2328</v>
      </c>
      <c r="B808" s="29" t="s">
        <v>2329</v>
      </c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8.0" customHeight="1">
      <c r="A809" s="29" t="s">
        <v>735</v>
      </c>
      <c r="B809" s="29" t="s">
        <v>2330</v>
      </c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8.0" customHeight="1">
      <c r="A810" s="29" t="s">
        <v>2331</v>
      </c>
      <c r="B810" s="29" t="s">
        <v>2332</v>
      </c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8.0" customHeight="1">
      <c r="A811" s="29" t="s">
        <v>2333</v>
      </c>
      <c r="B811" s="29" t="s">
        <v>2334</v>
      </c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8.0" customHeight="1">
      <c r="A812" s="29" t="s">
        <v>2335</v>
      </c>
      <c r="B812" s="29" t="s">
        <v>2336</v>
      </c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8.0" customHeight="1">
      <c r="A813" s="29" t="s">
        <v>2337</v>
      </c>
      <c r="B813" s="29" t="s">
        <v>2338</v>
      </c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8.0" customHeight="1">
      <c r="A814" s="29" t="s">
        <v>2339</v>
      </c>
      <c r="B814" s="29" t="s">
        <v>2340</v>
      </c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8.0" customHeight="1">
      <c r="A815" s="29" t="s">
        <v>2341</v>
      </c>
      <c r="B815" s="29" t="s">
        <v>2342</v>
      </c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8.0" customHeight="1">
      <c r="A816" s="29" t="s">
        <v>2343</v>
      </c>
      <c r="B816" s="29" t="s">
        <v>2344</v>
      </c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8.0" customHeight="1">
      <c r="A817" s="29" t="s">
        <v>2345</v>
      </c>
      <c r="B817" s="29" t="s">
        <v>2346</v>
      </c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8.0" customHeight="1">
      <c r="A818" s="29" t="s">
        <v>2347</v>
      </c>
      <c r="B818" s="29" t="s">
        <v>2348</v>
      </c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8.0" customHeight="1">
      <c r="A819" s="29" t="s">
        <v>2349</v>
      </c>
      <c r="B819" s="29" t="s">
        <v>2350</v>
      </c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8.0" customHeight="1">
      <c r="A820" s="29" t="s">
        <v>2351</v>
      </c>
      <c r="B820" s="29" t="s">
        <v>2352</v>
      </c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8.0" customHeight="1">
      <c r="A821" s="29" t="s">
        <v>2353</v>
      </c>
      <c r="B821" s="29" t="s">
        <v>2354</v>
      </c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8.0" customHeight="1">
      <c r="A822" s="29" t="s">
        <v>2355</v>
      </c>
      <c r="B822" s="29" t="s">
        <v>2356</v>
      </c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8.0" customHeight="1">
      <c r="A823" s="29" t="s">
        <v>2357</v>
      </c>
      <c r="B823" s="29" t="s">
        <v>2358</v>
      </c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8.0" customHeight="1">
      <c r="A824" s="29" t="s">
        <v>647</v>
      </c>
      <c r="B824" s="29" t="s">
        <v>2359</v>
      </c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8.0" customHeight="1">
      <c r="A825" s="29" t="s">
        <v>2360</v>
      </c>
      <c r="B825" s="29" t="s">
        <v>2361</v>
      </c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8.0" customHeight="1">
      <c r="A826" s="29" t="s">
        <v>623</v>
      </c>
      <c r="B826" s="29" t="s">
        <v>2362</v>
      </c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8.0" customHeight="1">
      <c r="A827" s="29" t="s">
        <v>2363</v>
      </c>
      <c r="B827" s="29" t="s">
        <v>2364</v>
      </c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8.0" customHeight="1">
      <c r="A828" s="29" t="s">
        <v>2365</v>
      </c>
      <c r="B828" s="29" t="s">
        <v>2366</v>
      </c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8.0" customHeight="1">
      <c r="A829" s="29" t="s">
        <v>2367</v>
      </c>
      <c r="B829" s="29" t="s">
        <v>2368</v>
      </c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8.0" customHeight="1">
      <c r="A830" s="29" t="s">
        <v>2367</v>
      </c>
      <c r="B830" s="29" t="s">
        <v>2369</v>
      </c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8.0" customHeight="1">
      <c r="A831" s="29" t="s">
        <v>2370</v>
      </c>
      <c r="B831" s="29" t="s">
        <v>2371</v>
      </c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8.0" customHeight="1">
      <c r="A832" s="29" t="s">
        <v>2372</v>
      </c>
      <c r="B832" s="29" t="s">
        <v>2373</v>
      </c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8.0" customHeight="1">
      <c r="A833" s="29" t="s">
        <v>2374</v>
      </c>
      <c r="B833" s="29" t="s">
        <v>2375</v>
      </c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8.0" customHeight="1">
      <c r="A834" s="29" t="s">
        <v>2376</v>
      </c>
      <c r="B834" s="29" t="s">
        <v>2377</v>
      </c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8.0" customHeight="1">
      <c r="A835" s="29" t="s">
        <v>2378</v>
      </c>
      <c r="B835" s="29" t="s">
        <v>2379</v>
      </c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8.0" customHeight="1">
      <c r="A836" s="29" t="s">
        <v>2380</v>
      </c>
      <c r="B836" s="29" t="s">
        <v>2381</v>
      </c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8.0" customHeight="1">
      <c r="A837" s="29" t="s">
        <v>657</v>
      </c>
      <c r="B837" s="29" t="s">
        <v>2382</v>
      </c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8.0" customHeight="1">
      <c r="A838" s="29" t="s">
        <v>2383</v>
      </c>
      <c r="B838" s="29" t="s">
        <v>2384</v>
      </c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8.0" customHeight="1">
      <c r="A839" s="29" t="s">
        <v>658</v>
      </c>
      <c r="B839" s="29" t="s">
        <v>2385</v>
      </c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8.0" customHeight="1">
      <c r="A840" s="29" t="s">
        <v>2386</v>
      </c>
      <c r="B840" s="29" t="s">
        <v>2387</v>
      </c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8.0" customHeight="1">
      <c r="A841" s="29" t="s">
        <v>2388</v>
      </c>
      <c r="B841" s="29" t="s">
        <v>2389</v>
      </c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8.0" customHeight="1">
      <c r="A842" s="29" t="s">
        <v>2390</v>
      </c>
      <c r="B842" s="29" t="s">
        <v>2391</v>
      </c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8.0" customHeight="1">
      <c r="A843" s="29" t="s">
        <v>2392</v>
      </c>
      <c r="B843" s="29" t="s">
        <v>2393</v>
      </c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8.0" customHeight="1">
      <c r="A844" s="29" t="s">
        <v>2394</v>
      </c>
      <c r="B844" s="29" t="s">
        <v>2395</v>
      </c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8.0" customHeight="1">
      <c r="A845" s="29" t="s">
        <v>736</v>
      </c>
      <c r="B845" s="29" t="s">
        <v>2396</v>
      </c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8.0" customHeight="1">
      <c r="A846" s="29" t="s">
        <v>2397</v>
      </c>
      <c r="B846" s="29" t="s">
        <v>2398</v>
      </c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8.0" customHeight="1">
      <c r="A847" s="29" t="s">
        <v>2399</v>
      </c>
      <c r="B847" s="29" t="s">
        <v>2400</v>
      </c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8.0" customHeight="1">
      <c r="A848" s="29" t="s">
        <v>2401</v>
      </c>
      <c r="B848" s="29" t="s">
        <v>2402</v>
      </c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8.0" customHeight="1">
      <c r="A849" s="29" t="s">
        <v>2403</v>
      </c>
      <c r="B849" s="29" t="s">
        <v>2404</v>
      </c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8.0" customHeight="1">
      <c r="A850" s="29" t="s">
        <v>2405</v>
      </c>
      <c r="B850" s="29" t="s">
        <v>2406</v>
      </c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8.0" customHeight="1">
      <c r="A851" s="29" t="s">
        <v>2407</v>
      </c>
      <c r="B851" s="29" t="s">
        <v>2408</v>
      </c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8.0" customHeight="1">
      <c r="A852" s="29" t="s">
        <v>2409</v>
      </c>
      <c r="B852" s="29" t="s">
        <v>2410</v>
      </c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8.0" customHeight="1">
      <c r="A853" s="29" t="s">
        <v>2411</v>
      </c>
      <c r="B853" s="29" t="s">
        <v>2412</v>
      </c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8.0" customHeight="1">
      <c r="A854" s="29" t="s">
        <v>2413</v>
      </c>
      <c r="B854" s="29" t="s">
        <v>2414</v>
      </c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8.0" customHeight="1">
      <c r="A855" s="29" t="s">
        <v>2415</v>
      </c>
      <c r="B855" s="29" t="s">
        <v>2416</v>
      </c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8.0" customHeight="1">
      <c r="A856" s="29" t="s">
        <v>2417</v>
      </c>
      <c r="B856" s="29" t="s">
        <v>2418</v>
      </c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8.0" customHeight="1">
      <c r="A857" s="29" t="s">
        <v>2419</v>
      </c>
      <c r="B857" s="29" t="s">
        <v>2420</v>
      </c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8.0" customHeight="1">
      <c r="A858" s="29" t="s">
        <v>2421</v>
      </c>
      <c r="B858" s="29" t="s">
        <v>2422</v>
      </c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8.0" customHeight="1">
      <c r="A859" s="29" t="s">
        <v>2423</v>
      </c>
      <c r="B859" s="29" t="s">
        <v>2424</v>
      </c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8.0" customHeight="1">
      <c r="A860" s="29" t="s">
        <v>2425</v>
      </c>
      <c r="B860" s="29" t="s">
        <v>2426</v>
      </c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8.0" customHeight="1">
      <c r="A861" s="29" t="s">
        <v>2427</v>
      </c>
      <c r="B861" s="29" t="s">
        <v>2428</v>
      </c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8.0" customHeight="1">
      <c r="A862" s="29" t="s">
        <v>2429</v>
      </c>
      <c r="B862" s="29" t="s">
        <v>2430</v>
      </c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8.0" customHeight="1">
      <c r="A863" s="29" t="s">
        <v>2431</v>
      </c>
      <c r="B863" s="29" t="s">
        <v>2432</v>
      </c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8.0" customHeight="1">
      <c r="A864" s="29" t="s">
        <v>2433</v>
      </c>
      <c r="B864" s="29" t="s">
        <v>2434</v>
      </c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8.0" customHeight="1">
      <c r="A865" s="29" t="s">
        <v>2435</v>
      </c>
      <c r="B865" s="29" t="s">
        <v>2436</v>
      </c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8.0" customHeight="1">
      <c r="A866" s="29" t="s">
        <v>2437</v>
      </c>
      <c r="B866" s="29" t="s">
        <v>2438</v>
      </c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8.0" customHeight="1">
      <c r="A867" s="29" t="s">
        <v>2439</v>
      </c>
      <c r="B867" s="29" t="s">
        <v>2440</v>
      </c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8.0" customHeight="1">
      <c r="A868" s="29" t="s">
        <v>2441</v>
      </c>
      <c r="B868" s="29" t="s">
        <v>2442</v>
      </c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8.0" customHeight="1">
      <c r="A869" s="29" t="s">
        <v>2443</v>
      </c>
      <c r="B869" s="29" t="s">
        <v>2444</v>
      </c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8.0" customHeight="1">
      <c r="A870" s="29" t="s">
        <v>2445</v>
      </c>
      <c r="B870" s="29" t="s">
        <v>2446</v>
      </c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8.0" customHeight="1">
      <c r="A871" s="29" t="s">
        <v>2447</v>
      </c>
      <c r="B871" s="29" t="s">
        <v>2448</v>
      </c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8.0" customHeight="1">
      <c r="A872" s="29" t="s">
        <v>737</v>
      </c>
      <c r="B872" s="29" t="s">
        <v>2449</v>
      </c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8.0" customHeight="1">
      <c r="A873" s="29" t="s">
        <v>2450</v>
      </c>
      <c r="B873" s="29" t="s">
        <v>2451</v>
      </c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8.0" customHeight="1">
      <c r="A874" s="29" t="s">
        <v>2452</v>
      </c>
      <c r="B874" s="29" t="s">
        <v>2453</v>
      </c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8.0" customHeight="1">
      <c r="A875" s="29" t="s">
        <v>2454</v>
      </c>
      <c r="B875" s="29" t="s">
        <v>2455</v>
      </c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8.0" customHeight="1">
      <c r="A876" s="29" t="s">
        <v>648</v>
      </c>
      <c r="B876" s="29" t="s">
        <v>2456</v>
      </c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8.0" customHeight="1">
      <c r="A877" s="29" t="s">
        <v>2457</v>
      </c>
      <c r="B877" s="29" t="s">
        <v>2458</v>
      </c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8.0" customHeight="1">
      <c r="A878" s="29" t="s">
        <v>2459</v>
      </c>
      <c r="B878" s="29" t="s">
        <v>2460</v>
      </c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8.0" customHeight="1">
      <c r="A879" s="29" t="s">
        <v>2461</v>
      </c>
      <c r="B879" s="29" t="s">
        <v>2462</v>
      </c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8.0" customHeight="1">
      <c r="A880" s="29" t="s">
        <v>2463</v>
      </c>
      <c r="B880" s="29" t="s">
        <v>2464</v>
      </c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8.0" customHeight="1">
      <c r="A881" s="29" t="s">
        <v>2465</v>
      </c>
      <c r="B881" s="29" t="s">
        <v>2466</v>
      </c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8.0" customHeight="1">
      <c r="A882" s="29" t="s">
        <v>2467</v>
      </c>
      <c r="B882" s="29" t="s">
        <v>2468</v>
      </c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8.0" customHeight="1">
      <c r="A883" s="29" t="s">
        <v>2469</v>
      </c>
      <c r="B883" s="29" t="s">
        <v>2470</v>
      </c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8.0" customHeight="1">
      <c r="A884" s="29" t="s">
        <v>2471</v>
      </c>
      <c r="B884" s="29" t="s">
        <v>2472</v>
      </c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8.0" customHeight="1">
      <c r="A885" s="29" t="s">
        <v>2473</v>
      </c>
      <c r="B885" s="29" t="s">
        <v>2474</v>
      </c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8.0" customHeight="1">
      <c r="A886" s="29" t="s">
        <v>2475</v>
      </c>
      <c r="B886" s="29" t="s">
        <v>2476</v>
      </c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8.0" customHeight="1">
      <c r="A887" s="29" t="s">
        <v>2477</v>
      </c>
      <c r="B887" s="29" t="s">
        <v>2478</v>
      </c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8.0" customHeight="1">
      <c r="A888" s="29" t="s">
        <v>624</v>
      </c>
      <c r="B888" s="29" t="s">
        <v>2479</v>
      </c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8.0" customHeight="1">
      <c r="A889" s="29" t="s">
        <v>613</v>
      </c>
      <c r="B889" s="29" t="s">
        <v>2480</v>
      </c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8.0" customHeight="1">
      <c r="A890" s="29" t="s">
        <v>2481</v>
      </c>
      <c r="B890" s="29" t="s">
        <v>2482</v>
      </c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8.0" customHeight="1">
      <c r="A891" s="29" t="s">
        <v>2483</v>
      </c>
      <c r="B891" s="29" t="s">
        <v>2484</v>
      </c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8.0" customHeight="1">
      <c r="A892" s="29" t="s">
        <v>2485</v>
      </c>
      <c r="B892" s="29" t="s">
        <v>2486</v>
      </c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8.0" customHeight="1">
      <c r="A893" s="29" t="s">
        <v>2487</v>
      </c>
      <c r="B893" s="29" t="s">
        <v>2488</v>
      </c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8.0" customHeight="1">
      <c r="A894" s="29" t="s">
        <v>2489</v>
      </c>
      <c r="B894" s="29" t="s">
        <v>2490</v>
      </c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8.0" customHeight="1">
      <c r="A895" s="29" t="s">
        <v>2491</v>
      </c>
      <c r="B895" s="29" t="s">
        <v>2492</v>
      </c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8.0" customHeight="1">
      <c r="A896" s="29" t="s">
        <v>2493</v>
      </c>
      <c r="B896" s="29" t="s">
        <v>2494</v>
      </c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8.0" customHeight="1">
      <c r="A897" s="29" t="s">
        <v>2495</v>
      </c>
      <c r="B897" s="29" t="s">
        <v>2496</v>
      </c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8.0" customHeight="1">
      <c r="A898" s="29" t="s">
        <v>2497</v>
      </c>
      <c r="B898" s="29" t="s">
        <v>2498</v>
      </c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8.0" customHeight="1">
      <c r="A899" s="29" t="s">
        <v>738</v>
      </c>
      <c r="B899" s="29" t="s">
        <v>2499</v>
      </c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8.0" customHeight="1">
      <c r="A900" s="29" t="s">
        <v>2500</v>
      </c>
      <c r="B900" s="29" t="s">
        <v>2501</v>
      </c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8.0" customHeight="1">
      <c r="A901" s="29" t="s">
        <v>739</v>
      </c>
      <c r="B901" s="29" t="s">
        <v>2502</v>
      </c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8.0" customHeight="1">
      <c r="A902" s="29" t="s">
        <v>740</v>
      </c>
      <c r="B902" s="29" t="s">
        <v>2503</v>
      </c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8.0" customHeight="1">
      <c r="A903" s="29" t="s">
        <v>2504</v>
      </c>
      <c r="B903" s="29" t="s">
        <v>2505</v>
      </c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8.0" customHeight="1">
      <c r="A904" s="29" t="s">
        <v>2506</v>
      </c>
      <c r="B904" s="29" t="s">
        <v>2507</v>
      </c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8.0" customHeight="1">
      <c r="A905" s="29" t="s">
        <v>2508</v>
      </c>
      <c r="B905" s="29" t="s">
        <v>2509</v>
      </c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8.0" customHeight="1">
      <c r="A906" s="29" t="s">
        <v>2510</v>
      </c>
      <c r="B906" s="29" t="s">
        <v>2511</v>
      </c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8.0" customHeight="1">
      <c r="A907" s="29" t="s">
        <v>2512</v>
      </c>
      <c r="B907" s="29" t="s">
        <v>2513</v>
      </c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8.0" customHeight="1">
      <c r="A908" s="29" t="s">
        <v>2514</v>
      </c>
      <c r="B908" s="29" t="s">
        <v>2515</v>
      </c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8.0" customHeight="1">
      <c r="A909" s="29" t="s">
        <v>2516</v>
      </c>
      <c r="B909" s="29" t="s">
        <v>2517</v>
      </c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8.0" customHeight="1">
      <c r="A910" s="29" t="s">
        <v>2518</v>
      </c>
      <c r="B910" s="29" t="s">
        <v>2519</v>
      </c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8.0" customHeight="1">
      <c r="A911" s="29" t="s">
        <v>2520</v>
      </c>
      <c r="B911" s="29" t="s">
        <v>2521</v>
      </c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8.0" customHeight="1">
      <c r="A912" s="29" t="s">
        <v>2522</v>
      </c>
      <c r="B912" s="29" t="s">
        <v>2523</v>
      </c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8.0" customHeight="1">
      <c r="A913" s="29" t="s">
        <v>2524</v>
      </c>
      <c r="B913" s="29" t="s">
        <v>2525</v>
      </c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8.0" customHeight="1">
      <c r="A914" s="29" t="s">
        <v>741</v>
      </c>
      <c r="B914" s="29" t="s">
        <v>2526</v>
      </c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8.0" customHeight="1">
      <c r="A915" s="29" t="s">
        <v>2527</v>
      </c>
      <c r="B915" s="29" t="s">
        <v>2528</v>
      </c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8.0" customHeight="1">
      <c r="A916" s="29" t="s">
        <v>2529</v>
      </c>
      <c r="B916" s="29" t="s">
        <v>2530</v>
      </c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8.0" customHeight="1">
      <c r="A917" s="29" t="s">
        <v>2531</v>
      </c>
      <c r="B917" s="29" t="s">
        <v>2532</v>
      </c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8.0" customHeight="1">
      <c r="A918" s="29" t="s">
        <v>2533</v>
      </c>
      <c r="B918" s="29" t="s">
        <v>2534</v>
      </c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8.0" customHeight="1">
      <c r="A919" s="29" t="s">
        <v>2535</v>
      </c>
      <c r="B919" s="29" t="s">
        <v>2536</v>
      </c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8.0" customHeight="1">
      <c r="A920" s="29" t="s">
        <v>2537</v>
      </c>
      <c r="B920" s="29" t="s">
        <v>2538</v>
      </c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8.0" customHeight="1">
      <c r="A921" s="29" t="s">
        <v>2539</v>
      </c>
      <c r="B921" s="29" t="s">
        <v>2540</v>
      </c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8.0" customHeight="1">
      <c r="A922" s="29" t="s">
        <v>2541</v>
      </c>
      <c r="B922" s="29" t="s">
        <v>2542</v>
      </c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8.0" customHeight="1">
      <c r="A923" s="29" t="s">
        <v>2543</v>
      </c>
      <c r="B923" s="29" t="s">
        <v>2544</v>
      </c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8.0" customHeight="1">
      <c r="A924" s="29" t="s">
        <v>2545</v>
      </c>
      <c r="B924" s="29" t="s">
        <v>2546</v>
      </c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8.0" customHeight="1">
      <c r="A925" s="29" t="s">
        <v>2547</v>
      </c>
      <c r="B925" s="29" t="s">
        <v>2548</v>
      </c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8.0" customHeight="1">
      <c r="A926" s="29" t="s">
        <v>2549</v>
      </c>
      <c r="B926" s="29" t="s">
        <v>2550</v>
      </c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8.0" customHeight="1">
      <c r="A927" s="29" t="s">
        <v>2551</v>
      </c>
      <c r="B927" s="29" t="s">
        <v>2552</v>
      </c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8.0" customHeight="1">
      <c r="A928" s="29" t="s">
        <v>2553</v>
      </c>
      <c r="B928" s="29" t="s">
        <v>2554</v>
      </c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8.0" customHeight="1">
      <c r="A929" s="29" t="s">
        <v>661</v>
      </c>
      <c r="B929" s="29" t="s">
        <v>2555</v>
      </c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8.0" customHeight="1">
      <c r="A930" s="29" t="s">
        <v>698</v>
      </c>
      <c r="B930" s="29" t="s">
        <v>2556</v>
      </c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8.0" customHeight="1">
      <c r="A931" s="29" t="s">
        <v>2557</v>
      </c>
      <c r="B931" s="29" t="s">
        <v>2558</v>
      </c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8.0" customHeight="1">
      <c r="A932" s="29" t="s">
        <v>742</v>
      </c>
      <c r="B932" s="29" t="s">
        <v>2559</v>
      </c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8.0" customHeight="1">
      <c r="A933" s="29" t="s">
        <v>2560</v>
      </c>
      <c r="B933" s="29" t="s">
        <v>2561</v>
      </c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8.0" customHeight="1">
      <c r="A934" s="29" t="s">
        <v>2562</v>
      </c>
      <c r="B934" s="29" t="s">
        <v>2563</v>
      </c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8.0" customHeight="1">
      <c r="A935" s="29" t="s">
        <v>743</v>
      </c>
      <c r="B935" s="29" t="s">
        <v>2564</v>
      </c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8.0" customHeight="1">
      <c r="A936" s="29" t="s">
        <v>2565</v>
      </c>
      <c r="B936" s="29" t="s">
        <v>2566</v>
      </c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8.0" customHeight="1">
      <c r="A937" s="29" t="s">
        <v>2567</v>
      </c>
      <c r="B937" s="29" t="s">
        <v>2568</v>
      </c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8.0" customHeight="1">
      <c r="A938" s="29" t="s">
        <v>744</v>
      </c>
      <c r="B938" s="29" t="s">
        <v>2569</v>
      </c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8.0" customHeight="1">
      <c r="A939" s="29" t="s">
        <v>2570</v>
      </c>
      <c r="B939" s="29" t="s">
        <v>2571</v>
      </c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8.0" customHeight="1">
      <c r="A940" s="29" t="s">
        <v>2572</v>
      </c>
      <c r="B940" s="29" t="s">
        <v>2573</v>
      </c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8.0" customHeight="1">
      <c r="A941" s="29" t="s">
        <v>2574</v>
      </c>
      <c r="B941" s="29" t="s">
        <v>2575</v>
      </c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8.0" customHeight="1">
      <c r="A942" s="29" t="s">
        <v>2576</v>
      </c>
      <c r="B942" s="29" t="s">
        <v>2577</v>
      </c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8.0" customHeight="1">
      <c r="A943" s="29" t="s">
        <v>2578</v>
      </c>
      <c r="B943" s="29" t="s">
        <v>2579</v>
      </c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8.0" customHeight="1">
      <c r="A944" s="29" t="s">
        <v>2580</v>
      </c>
      <c r="B944" s="29" t="s">
        <v>2581</v>
      </c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8.0" customHeight="1">
      <c r="A945" s="29" t="s">
        <v>2582</v>
      </c>
      <c r="B945" s="29" t="s">
        <v>2583</v>
      </c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8.0" customHeight="1">
      <c r="A946" s="29" t="s">
        <v>2584</v>
      </c>
      <c r="B946" s="29" t="s">
        <v>2585</v>
      </c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8.0" customHeight="1">
      <c r="A947" s="29" t="s">
        <v>2586</v>
      </c>
      <c r="B947" s="29" t="s">
        <v>2587</v>
      </c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8.0" customHeight="1">
      <c r="A948" s="29" t="s">
        <v>2588</v>
      </c>
      <c r="B948" s="29" t="s">
        <v>2589</v>
      </c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8.0" customHeight="1">
      <c r="A949" s="29" t="s">
        <v>649</v>
      </c>
      <c r="B949" s="29" t="s">
        <v>2590</v>
      </c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8.0" customHeight="1">
      <c r="A950" s="29" t="s">
        <v>2591</v>
      </c>
      <c r="B950" s="29" t="s">
        <v>2592</v>
      </c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8.0" customHeight="1">
      <c r="A951" s="29" t="s">
        <v>605</v>
      </c>
      <c r="B951" s="29" t="s">
        <v>2593</v>
      </c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8.0" customHeight="1">
      <c r="A952" s="29" t="s">
        <v>2594</v>
      </c>
      <c r="B952" s="29" t="s">
        <v>2595</v>
      </c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8.0" customHeight="1">
      <c r="A953" s="29" t="s">
        <v>2596</v>
      </c>
      <c r="B953" s="29" t="s">
        <v>2597</v>
      </c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8.0" customHeight="1">
      <c r="A954" s="29" t="s">
        <v>2598</v>
      </c>
      <c r="B954" s="29" t="s">
        <v>2599</v>
      </c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8.0" customHeight="1">
      <c r="A955" s="29" t="s">
        <v>2600</v>
      </c>
      <c r="B955" s="29" t="s">
        <v>2601</v>
      </c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8.0" customHeight="1">
      <c r="A956" s="29" t="s">
        <v>2602</v>
      </c>
      <c r="B956" s="29" t="s">
        <v>2603</v>
      </c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8.0" customHeight="1">
      <c r="A957" s="29" t="s">
        <v>2604</v>
      </c>
      <c r="B957" s="29" t="s">
        <v>2605</v>
      </c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8.0" customHeight="1">
      <c r="A958" s="29" t="s">
        <v>2606</v>
      </c>
      <c r="B958" s="29" t="s">
        <v>2607</v>
      </c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8.0" customHeight="1">
      <c r="A959" s="29" t="s">
        <v>2608</v>
      </c>
      <c r="B959" s="29" t="s">
        <v>2609</v>
      </c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8.0" customHeight="1">
      <c r="A960" s="29" t="s">
        <v>2610</v>
      </c>
      <c r="B960" s="29" t="s">
        <v>2611</v>
      </c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8.0" customHeight="1">
      <c r="A961" s="29" t="s">
        <v>2612</v>
      </c>
      <c r="B961" s="29" t="s">
        <v>2613</v>
      </c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8.0" customHeight="1">
      <c r="A962" s="29" t="s">
        <v>2614</v>
      </c>
      <c r="B962" s="29" t="s">
        <v>2615</v>
      </c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8.0" customHeight="1">
      <c r="A963" s="29" t="s">
        <v>2616</v>
      </c>
      <c r="B963" s="29" t="s">
        <v>2617</v>
      </c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8.0" customHeight="1">
      <c r="A964" s="29" t="s">
        <v>2618</v>
      </c>
      <c r="B964" s="29" t="s">
        <v>2619</v>
      </c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8.0" customHeight="1">
      <c r="A965" s="29" t="s">
        <v>2620</v>
      </c>
      <c r="B965" s="29" t="s">
        <v>2621</v>
      </c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8.0" customHeight="1">
      <c r="A966" s="29" t="s">
        <v>2622</v>
      </c>
      <c r="B966" s="29" t="s">
        <v>2623</v>
      </c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8.0" customHeight="1">
      <c r="A967" s="29" t="s">
        <v>2624</v>
      </c>
      <c r="B967" s="29" t="s">
        <v>2625</v>
      </c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8.0" customHeight="1">
      <c r="A968" s="29" t="s">
        <v>2626</v>
      </c>
      <c r="B968" s="29" t="s">
        <v>2627</v>
      </c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8.0" customHeight="1">
      <c r="A969" s="29" t="s">
        <v>2628</v>
      </c>
      <c r="B969" s="29" t="s">
        <v>2629</v>
      </c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8.0" customHeight="1">
      <c r="A970" s="29" t="s">
        <v>2630</v>
      </c>
      <c r="B970" s="29" t="s">
        <v>2631</v>
      </c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8.0" customHeight="1">
      <c r="A971" s="29" t="s">
        <v>614</v>
      </c>
      <c r="B971" s="29" t="s">
        <v>2632</v>
      </c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8.0" customHeight="1">
      <c r="A972" s="29" t="s">
        <v>2633</v>
      </c>
      <c r="B972" s="29" t="s">
        <v>2634</v>
      </c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8.0" customHeight="1">
      <c r="A973" s="29" t="s">
        <v>2635</v>
      </c>
      <c r="B973" s="29" t="s">
        <v>2636</v>
      </c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8.0" customHeight="1">
      <c r="A974" s="29" t="s">
        <v>2637</v>
      </c>
      <c r="B974" s="29" t="s">
        <v>2638</v>
      </c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8.0" customHeight="1">
      <c r="A975" s="29" t="s">
        <v>2637</v>
      </c>
      <c r="B975" s="29" t="s">
        <v>2639</v>
      </c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8.0" customHeight="1">
      <c r="A976" s="29" t="s">
        <v>2640</v>
      </c>
      <c r="B976" s="29" t="s">
        <v>2641</v>
      </c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8.0" customHeight="1">
      <c r="A977" s="29" t="s">
        <v>2642</v>
      </c>
      <c r="B977" s="29" t="s">
        <v>2643</v>
      </c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8.0" customHeight="1">
      <c r="A978" s="29" t="s">
        <v>673</v>
      </c>
      <c r="B978" s="29" t="s">
        <v>2644</v>
      </c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8.0" customHeight="1">
      <c r="A979" s="29" t="s">
        <v>2645</v>
      </c>
      <c r="B979" s="29" t="s">
        <v>2646</v>
      </c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8.0" customHeight="1">
      <c r="A980" s="29" t="s">
        <v>2647</v>
      </c>
      <c r="B980" s="29" t="s">
        <v>2648</v>
      </c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8.0" customHeight="1">
      <c r="A981" s="29" t="s">
        <v>2649</v>
      </c>
      <c r="B981" s="29" t="s">
        <v>2650</v>
      </c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8.0" customHeight="1">
      <c r="A982" s="29" t="s">
        <v>2651</v>
      </c>
      <c r="B982" s="29" t="s">
        <v>2652</v>
      </c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8.0" customHeight="1">
      <c r="A983" s="29" t="s">
        <v>2653</v>
      </c>
      <c r="B983" s="29" t="s">
        <v>2654</v>
      </c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8.0" customHeight="1">
      <c r="A984" s="29" t="s">
        <v>2655</v>
      </c>
      <c r="B984" s="29" t="s">
        <v>2656</v>
      </c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8.0" customHeight="1">
      <c r="A985" s="29" t="s">
        <v>745</v>
      </c>
      <c r="B985" s="29" t="s">
        <v>2657</v>
      </c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8.0" customHeight="1">
      <c r="A986" s="29" t="s">
        <v>2658</v>
      </c>
      <c r="B986" s="29" t="s">
        <v>2659</v>
      </c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8.0" customHeight="1">
      <c r="A987" s="29" t="s">
        <v>699</v>
      </c>
      <c r="B987" s="29" t="s">
        <v>2660</v>
      </c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8.0" customHeight="1">
      <c r="A988" s="29" t="s">
        <v>2661</v>
      </c>
      <c r="B988" s="29" t="s">
        <v>2662</v>
      </c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8.0" customHeight="1">
      <c r="A989" s="29" t="s">
        <v>2663</v>
      </c>
      <c r="B989" s="29" t="s">
        <v>2664</v>
      </c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8.0" customHeight="1">
      <c r="A990" s="29" t="s">
        <v>2665</v>
      </c>
      <c r="B990" s="29" t="s">
        <v>2666</v>
      </c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8.0" customHeight="1">
      <c r="A991" s="29" t="s">
        <v>2667</v>
      </c>
      <c r="B991" s="29" t="s">
        <v>2668</v>
      </c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8.0" customHeight="1">
      <c r="A992" s="29" t="s">
        <v>2669</v>
      </c>
      <c r="B992" s="29" t="s">
        <v>2670</v>
      </c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8.0" customHeight="1">
      <c r="A993" s="29" t="s">
        <v>2671</v>
      </c>
      <c r="B993" s="29" t="s">
        <v>2672</v>
      </c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8.0" customHeight="1">
      <c r="A994" s="29" t="s">
        <v>2673</v>
      </c>
      <c r="B994" s="29" t="s">
        <v>2674</v>
      </c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8.0" customHeight="1">
      <c r="A995" s="29" t="s">
        <v>2675</v>
      </c>
      <c r="B995" s="29" t="s">
        <v>2676</v>
      </c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8.0" customHeight="1">
      <c r="A996" s="29" t="s">
        <v>2677</v>
      </c>
      <c r="B996" s="29" t="s">
        <v>1636</v>
      </c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8.0" customHeight="1">
      <c r="A997" s="29" t="s">
        <v>2678</v>
      </c>
      <c r="B997" s="29" t="s">
        <v>2679</v>
      </c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8.0" customHeight="1">
      <c r="A998" s="29" t="s">
        <v>2680</v>
      </c>
      <c r="B998" s="29" t="s">
        <v>2681</v>
      </c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8.0" customHeight="1">
      <c r="A999" s="29" t="s">
        <v>2682</v>
      </c>
      <c r="B999" s="29" t="s">
        <v>2683</v>
      </c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8.0" customHeight="1">
      <c r="A1000" s="29" t="s">
        <v>2684</v>
      </c>
      <c r="B1000" s="29" t="s">
        <v>2685</v>
      </c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ht="18.0" customHeight="1">
      <c r="A1001" s="29" t="s">
        <v>2686</v>
      </c>
      <c r="B1001" s="29" t="s">
        <v>2687</v>
      </c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ht="18.0" customHeight="1">
      <c r="A1002" s="29" t="s">
        <v>2688</v>
      </c>
      <c r="B1002" s="29" t="s">
        <v>2689</v>
      </c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ht="18.0" customHeight="1">
      <c r="A1003" s="29" t="s">
        <v>2690</v>
      </c>
      <c r="B1003" s="29" t="s">
        <v>2691</v>
      </c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ht="18.0" customHeight="1">
      <c r="A1004" s="29" t="s">
        <v>2692</v>
      </c>
      <c r="B1004" s="29" t="s">
        <v>2693</v>
      </c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ht="18.0" customHeight="1">
      <c r="A1005" s="29" t="s">
        <v>2694</v>
      </c>
      <c r="B1005" s="29" t="s">
        <v>2695</v>
      </c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ht="18.0" customHeight="1">
      <c r="A1006" s="29" t="s">
        <v>2696</v>
      </c>
      <c r="B1006" s="29" t="s">
        <v>2697</v>
      </c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ht="18.0" customHeight="1">
      <c r="A1007" s="29" t="s">
        <v>746</v>
      </c>
      <c r="B1007" s="29" t="s">
        <v>2698</v>
      </c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ht="18.0" customHeight="1">
      <c r="A1008" s="29" t="s">
        <v>2699</v>
      </c>
      <c r="B1008" s="29" t="s">
        <v>2700</v>
      </c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ht="18.0" customHeight="1">
      <c r="A1009" s="29" t="s">
        <v>2701</v>
      </c>
      <c r="B1009" s="29" t="s">
        <v>2702</v>
      </c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ht="18.0" customHeight="1">
      <c r="A1010" s="29" t="s">
        <v>2703</v>
      </c>
      <c r="B1010" s="29" t="s">
        <v>2704</v>
      </c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ht="18.0" customHeight="1">
      <c r="A1011" s="29" t="s">
        <v>2705</v>
      </c>
      <c r="B1011" s="29" t="s">
        <v>2706</v>
      </c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ht="18.0" customHeight="1">
      <c r="A1012" s="29" t="s">
        <v>2707</v>
      </c>
      <c r="B1012" s="29" t="s">
        <v>2708</v>
      </c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ht="18.0" customHeight="1">
      <c r="A1013" s="29" t="s">
        <v>2707</v>
      </c>
      <c r="B1013" s="29" t="s">
        <v>2709</v>
      </c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ht="18.0" customHeight="1">
      <c r="A1014" s="29" t="s">
        <v>2710</v>
      </c>
      <c r="B1014" s="29" t="s">
        <v>2711</v>
      </c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 ht="18.0" customHeight="1">
      <c r="A1015" s="29" t="s">
        <v>2712</v>
      </c>
      <c r="B1015" s="29" t="s">
        <v>2713</v>
      </c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 ht="18.0" customHeight="1">
      <c r="A1016" s="29" t="s">
        <v>2714</v>
      </c>
      <c r="B1016" s="29" t="s">
        <v>2715</v>
      </c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 ht="18.0" customHeight="1">
      <c r="A1017" s="29" t="s">
        <v>2716</v>
      </c>
      <c r="B1017" s="29" t="s">
        <v>2717</v>
      </c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 ht="18.0" customHeight="1">
      <c r="A1018" s="29" t="s">
        <v>2718</v>
      </c>
      <c r="B1018" s="29" t="s">
        <v>2719</v>
      </c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 ht="18.0" customHeight="1">
      <c r="A1019" s="29" t="s">
        <v>2720</v>
      </c>
      <c r="B1019" s="29" t="s">
        <v>2721</v>
      </c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 ht="18.0" customHeight="1">
      <c r="A1020" s="29" t="s">
        <v>2722</v>
      </c>
      <c r="B1020" s="29" t="s">
        <v>2723</v>
      </c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 ht="18.0" customHeight="1">
      <c r="A1021" s="29" t="s">
        <v>2724</v>
      </c>
      <c r="B1021" s="29" t="s">
        <v>2725</v>
      </c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ht="18.0" customHeight="1">
      <c r="A1022" s="29" t="s">
        <v>2726</v>
      </c>
      <c r="B1022" s="29" t="s">
        <v>2727</v>
      </c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ht="18.0" customHeight="1">
      <c r="A1023" s="29" t="s">
        <v>2728</v>
      </c>
      <c r="B1023" s="29" t="s">
        <v>2729</v>
      </c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ht="18.0" customHeight="1">
      <c r="A1024" s="29" t="s">
        <v>2730</v>
      </c>
      <c r="B1024" s="29" t="s">
        <v>2731</v>
      </c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 ht="18.0" customHeight="1">
      <c r="A1025" s="29" t="s">
        <v>2732</v>
      </c>
      <c r="B1025" s="29" t="s">
        <v>2733</v>
      </c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ht="18.0" customHeight="1">
      <c r="A1026" s="29" t="s">
        <v>2734</v>
      </c>
      <c r="B1026" s="29" t="s">
        <v>2735</v>
      </c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ht="18.0" customHeight="1">
      <c r="A1027" s="29" t="s">
        <v>2736</v>
      </c>
      <c r="B1027" s="29" t="s">
        <v>2737</v>
      </c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  <row r="1028" ht="18.0" customHeight="1">
      <c r="A1028" s="29" t="s">
        <v>2738</v>
      </c>
      <c r="B1028" s="29" t="s">
        <v>2739</v>
      </c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ht="18.0" customHeight="1">
      <c r="A1029" s="29" t="s">
        <v>2740</v>
      </c>
      <c r="B1029" s="29" t="s">
        <v>2741</v>
      </c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ht="18.0" customHeight="1">
      <c r="A1030" s="29" t="s">
        <v>635</v>
      </c>
      <c r="B1030" s="29" t="s">
        <v>2742</v>
      </c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</row>
    <row r="1031" ht="18.0" customHeight="1">
      <c r="A1031" s="29" t="s">
        <v>2743</v>
      </c>
      <c r="B1031" s="29" t="s">
        <v>2744</v>
      </c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</row>
    <row r="1032" ht="18.0" customHeight="1">
      <c r="A1032" s="29" t="s">
        <v>2745</v>
      </c>
      <c r="B1032" s="29" t="s">
        <v>2746</v>
      </c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</row>
    <row r="1033" ht="18.0" customHeight="1">
      <c r="A1033" s="29" t="s">
        <v>2747</v>
      </c>
      <c r="B1033" s="29" t="s">
        <v>2748</v>
      </c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</row>
    <row r="1034" ht="18.0" customHeight="1">
      <c r="A1034" s="29" t="s">
        <v>2749</v>
      </c>
      <c r="B1034" s="29" t="s">
        <v>2750</v>
      </c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</row>
    <row r="1035" ht="18.0" customHeight="1">
      <c r="A1035" s="29" t="s">
        <v>2751</v>
      </c>
      <c r="B1035" s="29" t="s">
        <v>2752</v>
      </c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ht="18.0" customHeight="1">
      <c r="A1036" s="29" t="s">
        <v>2753</v>
      </c>
      <c r="B1036" s="29" t="s">
        <v>2754</v>
      </c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ht="18.0" customHeight="1">
      <c r="A1037" s="29" t="s">
        <v>2755</v>
      </c>
      <c r="B1037" s="29" t="s">
        <v>2756</v>
      </c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ht="18.0" customHeight="1">
      <c r="A1038" s="29" t="s">
        <v>2757</v>
      </c>
      <c r="B1038" s="29" t="s">
        <v>2758</v>
      </c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</row>
    <row r="1039" ht="18.0" customHeight="1">
      <c r="A1039" s="29" t="s">
        <v>2759</v>
      </c>
      <c r="B1039" s="29" t="s">
        <v>2760</v>
      </c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ht="18.0" customHeight="1">
      <c r="A1040" s="29" t="s">
        <v>2761</v>
      </c>
      <c r="B1040" s="29" t="s">
        <v>2762</v>
      </c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ht="18.0" customHeight="1">
      <c r="A1041" s="29" t="s">
        <v>2763</v>
      </c>
      <c r="B1041" s="29" t="s">
        <v>2764</v>
      </c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</row>
    <row r="1042" ht="18.0" customHeight="1">
      <c r="A1042" s="29" t="s">
        <v>2765</v>
      </c>
      <c r="B1042" s="29" t="s">
        <v>2766</v>
      </c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ht="18.0" customHeight="1">
      <c r="A1043" s="29" t="s">
        <v>2767</v>
      </c>
      <c r="B1043" s="29" t="s">
        <v>2768</v>
      </c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ht="18.0" customHeight="1">
      <c r="A1044" s="29" t="s">
        <v>2769</v>
      </c>
      <c r="B1044" s="29" t="s">
        <v>2770</v>
      </c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</row>
    <row r="1045" ht="18.0" customHeight="1">
      <c r="A1045" s="29" t="s">
        <v>2771</v>
      </c>
      <c r="B1045" s="29" t="s">
        <v>2772</v>
      </c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</row>
    <row r="1046" ht="18.0" customHeight="1">
      <c r="A1046" s="29" t="s">
        <v>2773</v>
      </c>
      <c r="B1046" s="29" t="s">
        <v>2774</v>
      </c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</row>
    <row r="1047" ht="18.0" customHeight="1">
      <c r="A1047" s="29" t="s">
        <v>2775</v>
      </c>
      <c r="B1047" s="29" t="s">
        <v>2776</v>
      </c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</row>
    <row r="1048" ht="18.0" customHeight="1">
      <c r="A1048" s="29" t="s">
        <v>2777</v>
      </c>
      <c r="B1048" s="29" t="s">
        <v>2778</v>
      </c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</row>
    <row r="1049" ht="18.0" customHeight="1">
      <c r="A1049" s="29" t="s">
        <v>2779</v>
      </c>
      <c r="B1049" s="29" t="s">
        <v>2780</v>
      </c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</row>
    <row r="1050" ht="18.0" customHeight="1">
      <c r="A1050" s="29" t="s">
        <v>2781</v>
      </c>
      <c r="B1050" s="29" t="s">
        <v>2782</v>
      </c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</row>
    <row r="1051" ht="18.0" customHeight="1">
      <c r="A1051" s="29" t="s">
        <v>2783</v>
      </c>
      <c r="B1051" s="29" t="s">
        <v>2784</v>
      </c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</row>
    <row r="1052" ht="18.0" customHeight="1">
      <c r="A1052" s="29" t="s">
        <v>2785</v>
      </c>
      <c r="B1052" s="29" t="s">
        <v>2786</v>
      </c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</row>
    <row r="1053" ht="18.0" customHeight="1">
      <c r="A1053" s="29" t="s">
        <v>2787</v>
      </c>
      <c r="B1053" s="29" t="s">
        <v>2788</v>
      </c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</row>
    <row r="1054" ht="18.0" customHeight="1">
      <c r="A1054" s="29" t="s">
        <v>2789</v>
      </c>
      <c r="B1054" s="29" t="s">
        <v>2790</v>
      </c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</row>
    <row r="1055" ht="18.0" customHeight="1">
      <c r="A1055" s="29" t="s">
        <v>2791</v>
      </c>
      <c r="B1055" s="29" t="s">
        <v>2792</v>
      </c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</row>
    <row r="1056" ht="18.0" customHeight="1">
      <c r="A1056" s="29" t="s">
        <v>2793</v>
      </c>
      <c r="B1056" s="29" t="s">
        <v>2794</v>
      </c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</row>
    <row r="1057" ht="18.0" customHeight="1">
      <c r="A1057" s="29" t="s">
        <v>2795</v>
      </c>
      <c r="B1057" s="29" t="s">
        <v>2796</v>
      </c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</row>
    <row r="1058" ht="18.0" customHeight="1">
      <c r="A1058" s="29" t="s">
        <v>2797</v>
      </c>
      <c r="B1058" s="29" t="s">
        <v>2798</v>
      </c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</row>
    <row r="1059" ht="18.0" customHeight="1">
      <c r="A1059" s="29" t="s">
        <v>2799</v>
      </c>
      <c r="B1059" s="29" t="s">
        <v>2800</v>
      </c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</row>
    <row r="1060" ht="18.0" customHeight="1">
      <c r="A1060" s="29" t="s">
        <v>2801</v>
      </c>
      <c r="B1060" s="29" t="s">
        <v>2802</v>
      </c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</row>
    <row r="1061" ht="18.0" customHeight="1">
      <c r="A1061" s="29" t="s">
        <v>2803</v>
      </c>
      <c r="B1061" s="29" t="s">
        <v>2804</v>
      </c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</row>
    <row r="1062" ht="18.0" customHeight="1">
      <c r="A1062" s="29" t="s">
        <v>2805</v>
      </c>
      <c r="B1062" s="29" t="s">
        <v>2806</v>
      </c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</row>
    <row r="1063" ht="18.0" customHeight="1">
      <c r="A1063" s="29" t="s">
        <v>2807</v>
      </c>
      <c r="B1063" s="29" t="s">
        <v>2808</v>
      </c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</row>
    <row r="1064" ht="18.0" customHeight="1">
      <c r="A1064" s="29" t="s">
        <v>2809</v>
      </c>
      <c r="B1064" s="29" t="s">
        <v>2810</v>
      </c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</row>
    <row r="1065" ht="18.0" customHeight="1">
      <c r="A1065" s="29" t="s">
        <v>665</v>
      </c>
      <c r="B1065" s="29" t="s">
        <v>2811</v>
      </c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</row>
    <row r="1066" ht="18.0" customHeight="1">
      <c r="A1066" s="29" t="s">
        <v>2812</v>
      </c>
      <c r="B1066" s="29" t="s">
        <v>2813</v>
      </c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</row>
    <row r="1067" ht="18.0" customHeight="1">
      <c r="A1067" s="29" t="s">
        <v>2814</v>
      </c>
      <c r="B1067" s="29" t="s">
        <v>2815</v>
      </c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</row>
    <row r="1068" ht="18.0" customHeight="1">
      <c r="A1068" s="29" t="s">
        <v>2816</v>
      </c>
      <c r="B1068" s="29" t="s">
        <v>2817</v>
      </c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</row>
    <row r="1069" ht="18.0" customHeight="1">
      <c r="A1069" s="29" t="s">
        <v>2818</v>
      </c>
      <c r="B1069" s="29" t="s">
        <v>2819</v>
      </c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</row>
    <row r="1070" ht="18.0" customHeight="1">
      <c r="A1070" s="29" t="s">
        <v>2820</v>
      </c>
      <c r="B1070" s="29" t="s">
        <v>2821</v>
      </c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</row>
    <row r="1071" ht="18.0" customHeight="1">
      <c r="A1071" s="29" t="s">
        <v>2822</v>
      </c>
      <c r="B1071" s="29" t="s">
        <v>2823</v>
      </c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</row>
    <row r="1072" ht="18.0" customHeight="1">
      <c r="A1072" s="29" t="s">
        <v>2824</v>
      </c>
      <c r="B1072" s="29" t="s">
        <v>2825</v>
      </c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</row>
    <row r="1073" ht="18.0" customHeight="1">
      <c r="A1073" s="29" t="s">
        <v>2826</v>
      </c>
      <c r="B1073" s="29" t="s">
        <v>2827</v>
      </c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</row>
    <row r="1074" ht="18.0" customHeight="1">
      <c r="A1074" s="29" t="s">
        <v>2828</v>
      </c>
      <c r="B1074" s="29" t="s">
        <v>2829</v>
      </c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</row>
    <row r="1075" ht="18.0" customHeight="1">
      <c r="A1075" s="29" t="s">
        <v>2830</v>
      </c>
      <c r="B1075" s="29" t="s">
        <v>2831</v>
      </c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</row>
    <row r="1076" ht="18.0" customHeight="1">
      <c r="A1076" s="29" t="s">
        <v>2832</v>
      </c>
      <c r="B1076" s="29" t="s">
        <v>2833</v>
      </c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</row>
    <row r="1077" ht="18.0" customHeight="1">
      <c r="A1077" s="29" t="s">
        <v>2834</v>
      </c>
      <c r="B1077" s="29" t="s">
        <v>2835</v>
      </c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</row>
    <row r="1078" ht="18.0" customHeight="1">
      <c r="A1078" s="29" t="s">
        <v>747</v>
      </c>
      <c r="B1078" s="29" t="s">
        <v>2836</v>
      </c>
      <c r="C1078" s="28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</row>
    <row r="1079" ht="18.0" customHeight="1">
      <c r="A1079" s="29" t="s">
        <v>2837</v>
      </c>
      <c r="B1079" s="29" t="s">
        <v>2838</v>
      </c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</row>
    <row r="1080" ht="18.0" customHeight="1">
      <c r="A1080" s="29" t="s">
        <v>2839</v>
      </c>
      <c r="B1080" s="29" t="s">
        <v>2840</v>
      </c>
      <c r="C1080" s="28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</row>
    <row r="1081" ht="18.0" customHeight="1">
      <c r="A1081" s="29" t="s">
        <v>2841</v>
      </c>
      <c r="B1081" s="29" t="s">
        <v>2842</v>
      </c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</row>
    <row r="1082" ht="18.0" customHeight="1">
      <c r="A1082" s="29" t="s">
        <v>2843</v>
      </c>
      <c r="B1082" s="29" t="s">
        <v>2844</v>
      </c>
      <c r="C1082" s="28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</row>
    <row r="1083" ht="18.0" customHeight="1">
      <c r="A1083" s="29" t="s">
        <v>2845</v>
      </c>
      <c r="B1083" s="29" t="s">
        <v>2846</v>
      </c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</row>
    <row r="1084" ht="18.0" customHeight="1">
      <c r="A1084" s="29" t="s">
        <v>2847</v>
      </c>
      <c r="B1084" s="29" t="s">
        <v>2848</v>
      </c>
      <c r="C1084" s="28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</row>
    <row r="1085" ht="18.0" customHeight="1">
      <c r="A1085" s="29" t="s">
        <v>2849</v>
      </c>
      <c r="B1085" s="29" t="s">
        <v>2850</v>
      </c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</row>
    <row r="1086" ht="18.0" customHeight="1">
      <c r="A1086" s="29" t="s">
        <v>2851</v>
      </c>
      <c r="B1086" s="29" t="s">
        <v>2852</v>
      </c>
      <c r="C1086" s="28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</row>
    <row r="1087" ht="18.0" customHeight="1">
      <c r="A1087" s="29" t="s">
        <v>2853</v>
      </c>
      <c r="B1087" s="29" t="s">
        <v>2854</v>
      </c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</row>
    <row r="1088" ht="18.0" customHeight="1">
      <c r="A1088" s="29" t="s">
        <v>2855</v>
      </c>
      <c r="B1088" s="29" t="s">
        <v>2856</v>
      </c>
      <c r="C1088" s="28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</row>
    <row r="1089" ht="18.0" customHeight="1">
      <c r="A1089" s="29" t="s">
        <v>2857</v>
      </c>
      <c r="B1089" s="29" t="s">
        <v>2858</v>
      </c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</row>
    <row r="1090" ht="18.0" customHeight="1">
      <c r="A1090" s="29" t="s">
        <v>2859</v>
      </c>
      <c r="B1090" s="29" t="s">
        <v>2860</v>
      </c>
      <c r="C1090" s="28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</row>
    <row r="1091" ht="18.0" customHeight="1">
      <c r="A1091" s="29" t="s">
        <v>2861</v>
      </c>
      <c r="B1091" s="29" t="s">
        <v>2862</v>
      </c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</row>
    <row r="1092" ht="18.0" customHeight="1">
      <c r="A1092" s="29" t="s">
        <v>2863</v>
      </c>
      <c r="B1092" s="29" t="s">
        <v>2864</v>
      </c>
      <c r="C1092" s="28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</row>
    <row r="1093" ht="18.0" customHeight="1">
      <c r="A1093" s="29" t="s">
        <v>2865</v>
      </c>
      <c r="B1093" s="29" t="s">
        <v>2866</v>
      </c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</row>
    <row r="1094" ht="18.0" customHeight="1">
      <c r="A1094" s="29" t="s">
        <v>2867</v>
      </c>
      <c r="B1094" s="29" t="s">
        <v>1435</v>
      </c>
      <c r="C1094" s="28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</row>
    <row r="1095" ht="18.0" customHeight="1">
      <c r="A1095" s="29" t="s">
        <v>2868</v>
      </c>
      <c r="B1095" s="29" t="s">
        <v>2869</v>
      </c>
      <c r="C1095" s="28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</row>
    <row r="1096" ht="18.0" customHeight="1">
      <c r="A1096" s="29" t="s">
        <v>2870</v>
      </c>
      <c r="B1096" s="29" t="s">
        <v>2871</v>
      </c>
      <c r="C1096" s="28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</row>
    <row r="1097" ht="18.0" customHeight="1">
      <c r="A1097" s="29" t="s">
        <v>2872</v>
      </c>
      <c r="B1097" s="29" t="s">
        <v>2873</v>
      </c>
      <c r="C1097" s="28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</row>
    <row r="1098" ht="18.0" customHeight="1">
      <c r="A1098" s="29" t="s">
        <v>2874</v>
      </c>
      <c r="B1098" s="29" t="s">
        <v>2875</v>
      </c>
      <c r="C1098" s="28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</row>
    <row r="1099" ht="18.0" customHeight="1">
      <c r="A1099" s="29" t="s">
        <v>2876</v>
      </c>
      <c r="B1099" s="29" t="s">
        <v>2877</v>
      </c>
      <c r="C1099" s="28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</row>
    <row r="1100" ht="18.0" customHeight="1">
      <c r="A1100" s="29" t="s">
        <v>2878</v>
      </c>
      <c r="B1100" s="29" t="s">
        <v>2879</v>
      </c>
      <c r="C1100" s="28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</row>
    <row r="1101" ht="18.0" customHeight="1">
      <c r="A1101" s="29" t="s">
        <v>2880</v>
      </c>
      <c r="B1101" s="29" t="s">
        <v>2881</v>
      </c>
      <c r="C1101" s="28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</row>
    <row r="1102" ht="18.0" customHeight="1">
      <c r="A1102" s="29" t="s">
        <v>2882</v>
      </c>
      <c r="B1102" s="29" t="s">
        <v>2883</v>
      </c>
      <c r="C1102" s="28"/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</row>
    <row r="1103" ht="18.0" customHeight="1">
      <c r="A1103" s="29" t="s">
        <v>2884</v>
      </c>
      <c r="B1103" s="29" t="s">
        <v>2885</v>
      </c>
      <c r="C1103" s="28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</row>
    <row r="1104" ht="18.0" customHeight="1">
      <c r="A1104" s="29" t="s">
        <v>2886</v>
      </c>
      <c r="B1104" s="29" t="s">
        <v>2887</v>
      </c>
      <c r="C1104" s="28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</row>
    <row r="1105" ht="18.0" customHeight="1">
      <c r="A1105" s="29" t="s">
        <v>2888</v>
      </c>
      <c r="B1105" s="29" t="s">
        <v>2889</v>
      </c>
      <c r="C1105" s="28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</row>
    <row r="1106" ht="18.0" customHeight="1">
      <c r="A1106" s="29" t="s">
        <v>2890</v>
      </c>
      <c r="B1106" s="29" t="s">
        <v>2891</v>
      </c>
      <c r="C1106" s="28"/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</row>
    <row r="1107" ht="18.0" customHeight="1">
      <c r="A1107" s="29" t="s">
        <v>2892</v>
      </c>
      <c r="B1107" s="29" t="s">
        <v>2893</v>
      </c>
      <c r="C1107" s="28"/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</row>
    <row r="1108" ht="18.0" customHeight="1">
      <c r="A1108" s="29" t="s">
        <v>2894</v>
      </c>
      <c r="B1108" s="29" t="s">
        <v>2895</v>
      </c>
      <c r="C1108" s="28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</row>
    <row r="1109" ht="18.0" customHeight="1">
      <c r="A1109" s="29" t="s">
        <v>2896</v>
      </c>
      <c r="B1109" s="29" t="s">
        <v>2897</v>
      </c>
      <c r="C1109" s="28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</row>
    <row r="1110" ht="18.0" customHeight="1">
      <c r="A1110" s="29" t="s">
        <v>2896</v>
      </c>
      <c r="B1110" s="29" t="s">
        <v>2898</v>
      </c>
      <c r="C1110" s="28"/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</row>
    <row r="1111" ht="18.0" customHeight="1">
      <c r="A1111" s="29" t="s">
        <v>2899</v>
      </c>
      <c r="B1111" s="29" t="s">
        <v>2900</v>
      </c>
      <c r="C1111" s="28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</row>
    <row r="1112" ht="18.0" customHeight="1">
      <c r="A1112" s="29" t="s">
        <v>2901</v>
      </c>
      <c r="B1112" s="29" t="s">
        <v>2902</v>
      </c>
      <c r="C1112" s="28"/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</row>
    <row r="1113" ht="18.0" customHeight="1">
      <c r="A1113" s="29" t="s">
        <v>2903</v>
      </c>
      <c r="B1113" s="29" t="s">
        <v>2904</v>
      </c>
      <c r="C1113" s="28"/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</row>
    <row r="1114" ht="18.0" customHeight="1">
      <c r="A1114" s="29" t="s">
        <v>2905</v>
      </c>
      <c r="B1114" s="29" t="s">
        <v>2906</v>
      </c>
      <c r="C1114" s="28"/>
      <c r="D1114" s="28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</row>
    <row r="1115" ht="18.0" customHeight="1">
      <c r="A1115" s="29" t="s">
        <v>2907</v>
      </c>
      <c r="B1115" s="29" t="s">
        <v>2908</v>
      </c>
      <c r="C1115" s="28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</row>
    <row r="1116" ht="18.0" customHeight="1">
      <c r="A1116" s="29" t="s">
        <v>2909</v>
      </c>
      <c r="B1116" s="29" t="s">
        <v>2910</v>
      </c>
      <c r="C1116" s="28"/>
      <c r="D1116" s="28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</row>
    <row r="1117" ht="18.0" customHeight="1">
      <c r="A1117" s="29" t="s">
        <v>2911</v>
      </c>
      <c r="B1117" s="29" t="s">
        <v>2912</v>
      </c>
      <c r="C1117" s="28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</row>
    <row r="1118" ht="18.0" customHeight="1">
      <c r="A1118" s="29" t="s">
        <v>2913</v>
      </c>
      <c r="B1118" s="29" t="s">
        <v>2914</v>
      </c>
      <c r="C1118" s="28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</row>
    <row r="1119" ht="18.0" customHeight="1">
      <c r="A1119" s="29" t="s">
        <v>2915</v>
      </c>
      <c r="B1119" s="29" t="s">
        <v>2916</v>
      </c>
      <c r="C1119" s="28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</row>
    <row r="1120" ht="18.0" customHeight="1">
      <c r="A1120" s="29" t="s">
        <v>2917</v>
      </c>
      <c r="B1120" s="29" t="s">
        <v>2918</v>
      </c>
      <c r="C1120" s="28"/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</row>
    <row r="1121" ht="18.0" customHeight="1">
      <c r="A1121" s="29" t="s">
        <v>2919</v>
      </c>
      <c r="B1121" s="29" t="s">
        <v>2920</v>
      </c>
      <c r="C1121" s="28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</row>
    <row r="1122" ht="18.0" customHeight="1">
      <c r="A1122" s="29" t="s">
        <v>2921</v>
      </c>
      <c r="B1122" s="29" t="s">
        <v>2922</v>
      </c>
      <c r="C1122" s="28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</row>
    <row r="1123" ht="18.0" customHeight="1">
      <c r="A1123" s="29" t="s">
        <v>2923</v>
      </c>
      <c r="B1123" s="29" t="s">
        <v>2924</v>
      </c>
      <c r="C1123" s="28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</row>
    <row r="1124" ht="18.0" customHeight="1">
      <c r="A1124" s="29" t="s">
        <v>2925</v>
      </c>
      <c r="B1124" s="29" t="s">
        <v>2926</v>
      </c>
      <c r="C1124" s="28"/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</row>
    <row r="1125" ht="18.0" customHeight="1">
      <c r="A1125" s="29" t="s">
        <v>2927</v>
      </c>
      <c r="B1125" s="29" t="s">
        <v>2928</v>
      </c>
      <c r="C1125" s="28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</row>
    <row r="1126" ht="18.0" customHeight="1">
      <c r="A1126" s="29" t="s">
        <v>2929</v>
      </c>
      <c r="B1126" s="29" t="s">
        <v>2930</v>
      </c>
      <c r="C1126" s="28"/>
      <c r="D1126" s="28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</row>
    <row r="1127" ht="18.0" customHeight="1">
      <c r="A1127" s="29" t="s">
        <v>2931</v>
      </c>
      <c r="B1127" s="29" t="s">
        <v>2932</v>
      </c>
      <c r="C1127" s="28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</row>
    <row r="1128" ht="18.0" customHeight="1">
      <c r="A1128" s="29" t="s">
        <v>2933</v>
      </c>
      <c r="B1128" s="29" t="s">
        <v>2934</v>
      </c>
      <c r="C1128" s="28"/>
      <c r="D1128" s="28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</row>
    <row r="1129" ht="18.0" customHeight="1">
      <c r="A1129" s="29" t="s">
        <v>2935</v>
      </c>
      <c r="B1129" s="29" t="s">
        <v>2936</v>
      </c>
      <c r="C1129" s="28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</row>
    <row r="1130" ht="18.0" customHeight="1">
      <c r="A1130" s="29" t="s">
        <v>2937</v>
      </c>
      <c r="B1130" s="29" t="s">
        <v>2938</v>
      </c>
      <c r="C1130" s="28"/>
      <c r="D1130" s="28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</row>
    <row r="1131" ht="18.0" customHeight="1">
      <c r="A1131" s="29" t="s">
        <v>2939</v>
      </c>
      <c r="B1131" s="29" t="s">
        <v>2940</v>
      </c>
      <c r="C1131" s="28"/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</row>
    <row r="1132" ht="18.0" customHeight="1">
      <c r="A1132" s="29" t="s">
        <v>2941</v>
      </c>
      <c r="B1132" s="29" t="s">
        <v>2942</v>
      </c>
      <c r="C1132" s="28"/>
      <c r="D1132" s="28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</row>
    <row r="1133" ht="18.0" customHeight="1">
      <c r="A1133" s="29" t="s">
        <v>2943</v>
      </c>
      <c r="B1133" s="29" t="s">
        <v>2944</v>
      </c>
      <c r="C1133" s="28"/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</row>
    <row r="1134" ht="18.0" customHeight="1">
      <c r="A1134" s="29" t="s">
        <v>616</v>
      </c>
      <c r="B1134" s="29" t="s">
        <v>2945</v>
      </c>
      <c r="C1134" s="28"/>
      <c r="D1134" s="28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</row>
    <row r="1135" ht="18.0" customHeight="1">
      <c r="A1135" s="29" t="s">
        <v>2946</v>
      </c>
      <c r="B1135" s="29" t="s">
        <v>2947</v>
      </c>
      <c r="C1135" s="28"/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</row>
    <row r="1136" ht="18.0" customHeight="1">
      <c r="A1136" s="29" t="s">
        <v>2948</v>
      </c>
      <c r="B1136" s="29" t="s">
        <v>2949</v>
      </c>
      <c r="C1136" s="28"/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</row>
    <row r="1137" ht="18.0" customHeight="1">
      <c r="A1137" s="29" t="s">
        <v>2950</v>
      </c>
      <c r="B1137" s="29" t="s">
        <v>2951</v>
      </c>
      <c r="C1137" s="28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</row>
    <row r="1138" ht="18.0" customHeight="1">
      <c r="A1138" s="29" t="s">
        <v>2952</v>
      </c>
      <c r="B1138" s="29" t="s">
        <v>2953</v>
      </c>
      <c r="C1138" s="28"/>
      <c r="D1138" s="28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</row>
    <row r="1139" ht="18.0" customHeight="1">
      <c r="A1139" s="29" t="s">
        <v>2954</v>
      </c>
      <c r="B1139" s="29" t="s">
        <v>2955</v>
      </c>
      <c r="C1139" s="28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</row>
    <row r="1140" ht="18.0" customHeight="1">
      <c r="A1140" s="29" t="s">
        <v>2956</v>
      </c>
      <c r="B1140" s="29" t="s">
        <v>2957</v>
      </c>
      <c r="C1140" s="28"/>
      <c r="D1140" s="28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</row>
    <row r="1141" ht="18.0" customHeight="1">
      <c r="A1141" s="29" t="s">
        <v>2958</v>
      </c>
      <c r="B1141" s="29" t="s">
        <v>2959</v>
      </c>
      <c r="C1141" s="28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</row>
    <row r="1142" ht="18.0" customHeight="1">
      <c r="A1142" s="29" t="s">
        <v>2960</v>
      </c>
      <c r="B1142" s="29" t="s">
        <v>2961</v>
      </c>
      <c r="C1142" s="28"/>
      <c r="D1142" s="28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</row>
    <row r="1143" ht="18.0" customHeight="1">
      <c r="A1143" s="29" t="s">
        <v>2962</v>
      </c>
      <c r="B1143" s="29" t="s">
        <v>2963</v>
      </c>
      <c r="C1143" s="28"/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</row>
    <row r="1144" ht="18.0" customHeight="1">
      <c r="A1144" s="29" t="s">
        <v>2964</v>
      </c>
      <c r="B1144" s="29" t="s">
        <v>2965</v>
      </c>
      <c r="C1144" s="28"/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</row>
    <row r="1145" ht="18.0" customHeight="1">
      <c r="A1145" s="29" t="s">
        <v>2966</v>
      </c>
      <c r="B1145" s="29" t="s">
        <v>2967</v>
      </c>
      <c r="C1145" s="28"/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</row>
    <row r="1146" ht="18.0" customHeight="1">
      <c r="A1146" s="29" t="s">
        <v>2968</v>
      </c>
      <c r="B1146" s="29" t="s">
        <v>2969</v>
      </c>
      <c r="C1146" s="28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</row>
    <row r="1147" ht="18.0" customHeight="1">
      <c r="A1147" s="29" t="s">
        <v>2970</v>
      </c>
      <c r="B1147" s="29" t="s">
        <v>2971</v>
      </c>
      <c r="C1147" s="28"/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</row>
    <row r="1148" ht="18.0" customHeight="1">
      <c r="A1148" s="29" t="s">
        <v>617</v>
      </c>
      <c r="B1148" s="29" t="s">
        <v>2972</v>
      </c>
      <c r="C1148" s="28"/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</row>
    <row r="1149" ht="18.0" customHeight="1">
      <c r="A1149" s="29" t="s">
        <v>2973</v>
      </c>
      <c r="B1149" s="29" t="s">
        <v>2974</v>
      </c>
      <c r="C1149" s="28"/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</row>
    <row r="1150" ht="18.0" customHeight="1">
      <c r="A1150" s="29" t="s">
        <v>618</v>
      </c>
      <c r="B1150" s="29" t="s">
        <v>2975</v>
      </c>
      <c r="C1150" s="28"/>
      <c r="D1150" s="28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</row>
    <row r="1151" ht="18.0" customHeight="1">
      <c r="A1151" s="29" t="s">
        <v>2976</v>
      </c>
      <c r="B1151" s="29" t="s">
        <v>2977</v>
      </c>
      <c r="C1151" s="28"/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</row>
    <row r="1152" ht="18.0" customHeight="1">
      <c r="A1152" s="29" t="s">
        <v>2978</v>
      </c>
      <c r="B1152" s="29" t="s">
        <v>2979</v>
      </c>
      <c r="C1152" s="28"/>
      <c r="D1152" s="28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</row>
    <row r="1153" ht="18.0" customHeight="1">
      <c r="A1153" s="29" t="s">
        <v>2980</v>
      </c>
      <c r="B1153" s="29" t="s">
        <v>2981</v>
      </c>
      <c r="C1153" s="28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</row>
    <row r="1154" ht="18.0" customHeight="1">
      <c r="A1154" s="29" t="s">
        <v>619</v>
      </c>
      <c r="B1154" s="29" t="s">
        <v>2982</v>
      </c>
      <c r="C1154" s="28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</row>
    <row r="1155" ht="18.0" customHeight="1">
      <c r="A1155" s="29" t="s">
        <v>620</v>
      </c>
      <c r="B1155" s="29" t="s">
        <v>2983</v>
      </c>
      <c r="C1155" s="28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</row>
    <row r="1156" ht="18.0" customHeight="1">
      <c r="A1156" s="29" t="s">
        <v>2984</v>
      </c>
      <c r="B1156" s="29" t="s">
        <v>2985</v>
      </c>
      <c r="C1156" s="28"/>
      <c r="D1156" s="28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</row>
    <row r="1157" ht="18.0" customHeight="1">
      <c r="A1157" s="29" t="s">
        <v>621</v>
      </c>
      <c r="B1157" s="29" t="s">
        <v>2986</v>
      </c>
      <c r="C1157" s="28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</row>
    <row r="1158" ht="18.0" customHeight="1">
      <c r="A1158" s="29" t="s">
        <v>2987</v>
      </c>
      <c r="B1158" s="29" t="s">
        <v>2988</v>
      </c>
      <c r="C1158" s="28"/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</row>
    <row r="1159" ht="18.0" customHeight="1">
      <c r="A1159" s="29" t="s">
        <v>2989</v>
      </c>
      <c r="B1159" s="29" t="s">
        <v>2990</v>
      </c>
      <c r="C1159" s="28"/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</row>
    <row r="1160" ht="18.0" customHeight="1">
      <c r="A1160" s="29" t="s">
        <v>2991</v>
      </c>
      <c r="B1160" s="29" t="s">
        <v>2992</v>
      </c>
      <c r="C1160" s="28"/>
      <c r="D1160" s="28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</row>
    <row r="1161" ht="18.0" customHeight="1">
      <c r="A1161" s="29" t="s">
        <v>2993</v>
      </c>
      <c r="B1161" s="29" t="s">
        <v>2994</v>
      </c>
      <c r="C1161" s="28"/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</row>
    <row r="1162" ht="18.0" customHeight="1">
      <c r="A1162" s="29" t="s">
        <v>2995</v>
      </c>
      <c r="B1162" s="29" t="s">
        <v>2996</v>
      </c>
      <c r="C1162" s="28"/>
      <c r="D1162" s="28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</row>
    <row r="1163" ht="18.0" customHeight="1">
      <c r="A1163" s="29" t="s">
        <v>2997</v>
      </c>
      <c r="B1163" s="29" t="s">
        <v>2998</v>
      </c>
      <c r="C1163" s="28"/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</row>
    <row r="1164" ht="18.0" customHeight="1">
      <c r="A1164" s="29" t="s">
        <v>2999</v>
      </c>
      <c r="B1164" s="29" t="s">
        <v>3000</v>
      </c>
      <c r="C1164" s="28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</row>
    <row r="1165" ht="18.0" customHeight="1">
      <c r="A1165" s="29" t="s">
        <v>702</v>
      </c>
      <c r="B1165" s="29" t="s">
        <v>3001</v>
      </c>
      <c r="C1165" s="28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54.75"/>
    <col customWidth="1" min="3" max="26" width="12.25"/>
  </cols>
  <sheetData>
    <row r="1" ht="18.0" customHeight="1">
      <c r="A1" s="30" t="s">
        <v>794</v>
      </c>
      <c r="B1" s="30" t="s">
        <v>602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8.0" customHeight="1">
      <c r="A2" s="28" t="s">
        <v>3002</v>
      </c>
      <c r="B2" s="28" t="s">
        <v>3003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8.0" customHeight="1">
      <c r="A3" s="28" t="s">
        <v>3004</v>
      </c>
      <c r="B3" s="28" t="s">
        <v>3005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8.0" customHeight="1">
      <c r="A4" s="28" t="s">
        <v>3006</v>
      </c>
      <c r="B4" s="28" t="s">
        <v>3007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8.0" customHeight="1">
      <c r="A5" s="28" t="s">
        <v>3008</v>
      </c>
      <c r="B5" s="28" t="s">
        <v>3009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8.0" customHeight="1">
      <c r="A6" s="28" t="s">
        <v>3010</v>
      </c>
      <c r="B6" s="28" t="s">
        <v>3011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8.0" customHeight="1">
      <c r="A7" s="28" t="s">
        <v>3012</v>
      </c>
      <c r="B7" s="28" t="s">
        <v>3013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8.0" customHeight="1">
      <c r="A8" s="28" t="s">
        <v>3014</v>
      </c>
      <c r="B8" s="28" t="s">
        <v>3015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8.0" customHeight="1">
      <c r="A9" s="28" t="s">
        <v>3016</v>
      </c>
      <c r="B9" s="28" t="s">
        <v>3017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8.0" customHeight="1">
      <c r="A10" s="28" t="s">
        <v>3018</v>
      </c>
      <c r="B10" s="28" t="s">
        <v>3019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8.0" customHeight="1">
      <c r="A11" s="28" t="s">
        <v>3020</v>
      </c>
      <c r="B11" s="28" t="s">
        <v>3021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8.0" customHeight="1">
      <c r="A12" s="28" t="s">
        <v>3022</v>
      </c>
      <c r="B12" s="28" t="s">
        <v>3023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8.0" customHeight="1">
      <c r="A13" s="28" t="s">
        <v>3024</v>
      </c>
      <c r="B13" s="28" t="s">
        <v>3025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8.0" customHeight="1">
      <c r="A14" s="28" t="s">
        <v>3024</v>
      </c>
      <c r="B14" s="28" t="s">
        <v>3026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8.0" customHeight="1">
      <c r="A15" s="28" t="s">
        <v>3027</v>
      </c>
      <c r="B15" s="28" t="s">
        <v>3028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8.0" customHeight="1">
      <c r="A16" s="28" t="s">
        <v>3029</v>
      </c>
      <c r="B16" s="28" t="s">
        <v>3030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8.0" customHeight="1">
      <c r="A17" s="28" t="s">
        <v>3031</v>
      </c>
      <c r="B17" s="28" t="s">
        <v>3032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8.0" customHeight="1">
      <c r="A18" s="28" t="s">
        <v>3033</v>
      </c>
      <c r="B18" s="28" t="s">
        <v>3034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8.0" customHeight="1">
      <c r="A19" s="28" t="s">
        <v>3035</v>
      </c>
      <c r="B19" s="28" t="s">
        <v>3036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8.0" customHeight="1">
      <c r="A20" s="28" t="s">
        <v>3037</v>
      </c>
      <c r="B20" s="28" t="s">
        <v>3038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8.0" customHeight="1">
      <c r="A21" s="28" t="s">
        <v>3039</v>
      </c>
      <c r="B21" s="28" t="s">
        <v>3040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8.0" customHeight="1">
      <c r="A22" s="28" t="s">
        <v>3041</v>
      </c>
      <c r="B22" s="28" t="s">
        <v>3042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8.0" customHeight="1">
      <c r="A23" s="28" t="s">
        <v>3043</v>
      </c>
      <c r="B23" s="28" t="s">
        <v>3044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8.0" customHeight="1">
      <c r="A24" s="28" t="s">
        <v>3045</v>
      </c>
      <c r="B24" s="28" t="s">
        <v>3046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8.0" customHeight="1">
      <c r="A25" s="28" t="s">
        <v>3047</v>
      </c>
      <c r="B25" s="28" t="s">
        <v>3048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8.0" customHeight="1">
      <c r="A26" s="28" t="s">
        <v>3049</v>
      </c>
      <c r="B26" s="28" t="s">
        <v>3050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8.0" customHeight="1">
      <c r="A27" s="28" t="s">
        <v>3051</v>
      </c>
      <c r="B27" s="28" t="s">
        <v>3052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8.0" customHeight="1">
      <c r="A28" s="28" t="s">
        <v>3053</v>
      </c>
      <c r="B28" s="28" t="s">
        <v>3054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8.0" customHeight="1">
      <c r="A29" s="28" t="s">
        <v>3055</v>
      </c>
      <c r="B29" s="28" t="s">
        <v>3056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8.0" customHeight="1">
      <c r="A30" s="28" t="s">
        <v>3055</v>
      </c>
      <c r="B30" s="28" t="s">
        <v>3057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8.0" customHeight="1">
      <c r="A31" s="28" t="s">
        <v>3058</v>
      </c>
      <c r="B31" s="28" t="s">
        <v>3059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8.0" customHeight="1">
      <c r="A32" s="28" t="s">
        <v>3060</v>
      </c>
      <c r="B32" s="28" t="s">
        <v>3061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8.0" customHeight="1">
      <c r="A33" s="28" t="s">
        <v>3062</v>
      </c>
      <c r="B33" s="28" t="s">
        <v>3063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8.0" customHeight="1">
      <c r="A34" s="28" t="s">
        <v>3064</v>
      </c>
      <c r="B34" s="28" t="s">
        <v>3065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8.0" customHeight="1">
      <c r="A35" s="28" t="s">
        <v>3066</v>
      </c>
      <c r="B35" s="28" t="s">
        <v>3067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8.0" customHeight="1">
      <c r="A36" s="28" t="s">
        <v>3068</v>
      </c>
      <c r="B36" s="28" t="s">
        <v>3069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8.0" customHeight="1">
      <c r="A37" s="28" t="s">
        <v>3070</v>
      </c>
      <c r="B37" s="28" t="s">
        <v>3071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8.0" customHeight="1">
      <c r="A38" s="28" t="s">
        <v>3072</v>
      </c>
      <c r="B38" s="28" t="s">
        <v>3073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8.0" customHeight="1">
      <c r="A39" s="28" t="s">
        <v>3074</v>
      </c>
      <c r="B39" s="28" t="s">
        <v>3075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8.0" customHeight="1">
      <c r="A40" s="28" t="s">
        <v>3076</v>
      </c>
      <c r="B40" s="28" t="s">
        <v>3077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8.0" customHeight="1">
      <c r="A41" s="28" t="s">
        <v>3078</v>
      </c>
      <c r="B41" s="28" t="s">
        <v>3079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8.0" customHeight="1">
      <c r="A42" s="28" t="s">
        <v>3080</v>
      </c>
      <c r="B42" s="28" t="s">
        <v>3081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8.0" customHeight="1">
      <c r="A43" s="28" t="s">
        <v>3082</v>
      </c>
      <c r="B43" s="28" t="s">
        <v>3083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8.0" customHeight="1">
      <c r="A44" s="28" t="s">
        <v>3084</v>
      </c>
      <c r="B44" s="28" t="s">
        <v>3085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8.0" customHeight="1">
      <c r="A45" s="28" t="s">
        <v>3086</v>
      </c>
      <c r="B45" s="28" t="s">
        <v>3087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8.0" customHeight="1">
      <c r="A46" s="28" t="s">
        <v>3088</v>
      </c>
      <c r="B46" s="28" t="s">
        <v>3089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8.0" customHeight="1">
      <c r="A47" s="28" t="s">
        <v>3090</v>
      </c>
      <c r="B47" s="28" t="s">
        <v>3091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8.0" customHeight="1">
      <c r="A48" s="28" t="s">
        <v>3092</v>
      </c>
      <c r="B48" s="28" t="s">
        <v>3093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8.0" customHeight="1">
      <c r="A49" s="28" t="s">
        <v>3094</v>
      </c>
      <c r="B49" s="28" t="s">
        <v>3095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8.0" customHeight="1">
      <c r="A50" s="28" t="s">
        <v>3096</v>
      </c>
      <c r="B50" s="28" t="s">
        <v>3097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8.0" customHeight="1">
      <c r="A51" s="28" t="s">
        <v>3098</v>
      </c>
      <c r="B51" s="28" t="s">
        <v>3099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8.0" customHeight="1">
      <c r="A52" s="28" t="s">
        <v>3100</v>
      </c>
      <c r="B52" s="28" t="s">
        <v>3101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8.0" customHeight="1">
      <c r="A53" s="28" t="s">
        <v>3102</v>
      </c>
      <c r="B53" s="28" t="s">
        <v>3103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8.0" customHeight="1">
      <c r="A54" s="28" t="s">
        <v>3104</v>
      </c>
      <c r="B54" s="28" t="s">
        <v>3105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8.0" customHeight="1">
      <c r="A55" s="28" t="s">
        <v>3106</v>
      </c>
      <c r="B55" s="28" t="s">
        <v>3107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8.0" customHeight="1">
      <c r="A56" s="28" t="s">
        <v>3108</v>
      </c>
      <c r="B56" s="28" t="s">
        <v>3109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8.0" customHeight="1">
      <c r="A57" s="28" t="s">
        <v>3110</v>
      </c>
      <c r="B57" s="28" t="s">
        <v>3111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8.0" customHeight="1">
      <c r="A58" s="28" t="s">
        <v>3112</v>
      </c>
      <c r="B58" s="28" t="s">
        <v>3113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8.0" customHeight="1">
      <c r="A59" s="28" t="s">
        <v>3114</v>
      </c>
      <c r="B59" s="28" t="s">
        <v>3115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8.0" customHeight="1">
      <c r="A60" s="28" t="s">
        <v>3116</v>
      </c>
      <c r="B60" s="28" t="s">
        <v>3117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8.0" customHeight="1">
      <c r="A61" s="28" t="s">
        <v>3118</v>
      </c>
      <c r="B61" s="28" t="s">
        <v>3119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8.0" customHeight="1">
      <c r="A62" s="28" t="s">
        <v>654</v>
      </c>
      <c r="B62" s="28" t="s">
        <v>763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8.0" customHeight="1">
      <c r="A63" s="28" t="s">
        <v>3120</v>
      </c>
      <c r="B63" s="28" t="s">
        <v>3121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8.0" customHeight="1">
      <c r="A64" s="28" t="s">
        <v>615</v>
      </c>
      <c r="B64" s="28" t="s">
        <v>754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8.0" customHeight="1">
      <c r="A65" s="28" t="s">
        <v>3122</v>
      </c>
      <c r="B65" s="28" t="s">
        <v>3123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8.0" customHeight="1">
      <c r="A66" s="28" t="s">
        <v>625</v>
      </c>
      <c r="B66" s="28" t="s">
        <v>756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8.0" customHeight="1">
      <c r="A67" s="28" t="s">
        <v>3124</v>
      </c>
      <c r="B67" s="28" t="s">
        <v>3125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8.0" customHeight="1">
      <c r="A68" s="28" t="s">
        <v>3126</v>
      </c>
      <c r="B68" s="28" t="s">
        <v>3127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8.0" customHeight="1">
      <c r="A69" s="28" t="s">
        <v>628</v>
      </c>
      <c r="B69" s="28" t="s">
        <v>757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8.0" customHeight="1">
      <c r="A70" s="28" t="s">
        <v>3128</v>
      </c>
      <c r="B70" s="28" t="s">
        <v>3129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8.0" customHeight="1">
      <c r="A71" s="28" t="s">
        <v>607</v>
      </c>
      <c r="B71" s="28" t="s">
        <v>753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8.0" customHeight="1">
      <c r="A72" s="28" t="s">
        <v>607</v>
      </c>
      <c r="B72" s="28" t="s">
        <v>3130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8.0" customHeight="1">
      <c r="A73" s="28" t="s">
        <v>3131</v>
      </c>
      <c r="B73" s="28" t="s">
        <v>3132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8.0" customHeight="1">
      <c r="A74" s="28" t="s">
        <v>3131</v>
      </c>
      <c r="B74" s="28" t="s">
        <v>3133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8.0" customHeight="1">
      <c r="A75" s="28" t="s">
        <v>3134</v>
      </c>
      <c r="B75" s="28" t="s">
        <v>3135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8.0" customHeight="1">
      <c r="A76" s="28" t="s">
        <v>3136</v>
      </c>
      <c r="B76" s="28" t="s">
        <v>3137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8.0" customHeight="1">
      <c r="A77" s="28" t="s">
        <v>3138</v>
      </c>
      <c r="B77" s="28" t="s">
        <v>3139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8.0" customHeight="1">
      <c r="A78" s="28" t="s">
        <v>641</v>
      </c>
      <c r="B78" s="28" t="s">
        <v>760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8.0" customHeight="1">
      <c r="A79" s="28" t="s">
        <v>641</v>
      </c>
      <c r="B79" s="28" t="s">
        <v>3140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8.0" customHeight="1">
      <c r="A80" s="28" t="s">
        <v>3141</v>
      </c>
      <c r="B80" s="28" t="s">
        <v>3142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8.0" customHeight="1">
      <c r="A81" s="28" t="s">
        <v>3143</v>
      </c>
      <c r="B81" s="28" t="s">
        <v>3144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8.0" customHeight="1">
      <c r="A82" s="28" t="s">
        <v>660</v>
      </c>
      <c r="B82" s="28" t="s">
        <v>765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8.0" customHeight="1">
      <c r="A83" s="28" t="s">
        <v>3145</v>
      </c>
      <c r="B83" s="28" t="s">
        <v>3146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8.0" customHeight="1">
      <c r="A84" s="28" t="s">
        <v>3147</v>
      </c>
      <c r="B84" s="28" t="s">
        <v>3148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8.0" customHeight="1">
      <c r="A85" s="28" t="s">
        <v>677</v>
      </c>
      <c r="B85" s="28" t="s">
        <v>774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8.0" customHeight="1">
      <c r="A86" s="28" t="s">
        <v>650</v>
      </c>
      <c r="B86" s="28" t="s">
        <v>761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8.0" customHeight="1">
      <c r="A87" s="28" t="s">
        <v>3149</v>
      </c>
      <c r="B87" s="28" t="s">
        <v>3150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8.0" customHeight="1">
      <c r="A88" s="28" t="s">
        <v>3151</v>
      </c>
      <c r="B88" s="28" t="s">
        <v>3152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8.0" customHeight="1">
      <c r="A89" s="28" t="s">
        <v>3153</v>
      </c>
      <c r="B89" s="28" t="s">
        <v>3154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8.0" customHeight="1">
      <c r="A90" s="28" t="s">
        <v>3155</v>
      </c>
      <c r="B90" s="28" t="s">
        <v>3156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8.0" customHeight="1">
      <c r="A91" s="28" t="s">
        <v>683</v>
      </c>
      <c r="B91" s="28" t="s">
        <v>779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8.0" customHeight="1">
      <c r="A92" s="28" t="s">
        <v>662</v>
      </c>
      <c r="B92" s="28" t="s">
        <v>766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8.0" customHeight="1">
      <c r="A93" s="28" t="s">
        <v>662</v>
      </c>
      <c r="B93" s="28" t="s">
        <v>3157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8.0" customHeight="1">
      <c r="A94" s="28" t="s">
        <v>3158</v>
      </c>
      <c r="B94" s="28" t="s">
        <v>3159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8.0" customHeight="1">
      <c r="A95" s="28" t="s">
        <v>3160</v>
      </c>
      <c r="B95" s="28" t="s">
        <v>3161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8.0" customHeight="1">
      <c r="A96" s="28" t="s">
        <v>3162</v>
      </c>
      <c r="B96" s="28" t="s">
        <v>3163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8.0" customHeight="1">
      <c r="A97" s="28" t="s">
        <v>3164</v>
      </c>
      <c r="B97" s="28" t="s">
        <v>3165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8.0" customHeight="1">
      <c r="A98" s="28" t="s">
        <v>3166</v>
      </c>
      <c r="B98" s="28" t="s">
        <v>3167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8.0" customHeight="1">
      <c r="A99" s="28" t="s">
        <v>3168</v>
      </c>
      <c r="B99" s="28" t="s">
        <v>3169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8.0" customHeight="1">
      <c r="A100" s="28" t="s">
        <v>3170</v>
      </c>
      <c r="B100" s="28" t="s">
        <v>3171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8.0" customHeight="1">
      <c r="A101" s="28" t="s">
        <v>3172</v>
      </c>
      <c r="B101" s="28" t="s">
        <v>3173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8.0" customHeight="1">
      <c r="A102" s="28" t="s">
        <v>676</v>
      </c>
      <c r="B102" s="28" t="s">
        <v>773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8.0" customHeight="1">
      <c r="A103" s="28" t="s">
        <v>3174</v>
      </c>
      <c r="B103" s="28" t="s">
        <v>3175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8.0" customHeight="1">
      <c r="A104" s="28" t="s">
        <v>3174</v>
      </c>
      <c r="B104" s="28" t="s">
        <v>3176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8.0" customHeight="1">
      <c r="A105" s="28" t="s">
        <v>1143</v>
      </c>
      <c r="B105" s="28" t="s">
        <v>3177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8.0" customHeight="1">
      <c r="A106" s="28" t="s">
        <v>3178</v>
      </c>
      <c r="B106" s="28" t="s">
        <v>3179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8.0" customHeight="1">
      <c r="A107" s="28" t="s">
        <v>3178</v>
      </c>
      <c r="B107" s="28" t="s">
        <v>3009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8.0" customHeight="1">
      <c r="A108" s="28" t="s">
        <v>3180</v>
      </c>
      <c r="B108" s="28" t="s">
        <v>3181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8.0" customHeight="1">
      <c r="A109" s="28" t="s">
        <v>3182</v>
      </c>
      <c r="B109" s="28" t="s">
        <v>3183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8.0" customHeight="1">
      <c r="A110" s="28" t="s">
        <v>3184</v>
      </c>
      <c r="B110" s="28" t="s">
        <v>3185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8.0" customHeight="1">
      <c r="A111" s="28" t="s">
        <v>3186</v>
      </c>
      <c r="B111" s="28" t="s">
        <v>3187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8.0" customHeight="1">
      <c r="A112" s="28" t="s">
        <v>3188</v>
      </c>
      <c r="B112" s="28" t="s">
        <v>3189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8.0" customHeight="1">
      <c r="A113" s="28" t="s">
        <v>3190</v>
      </c>
      <c r="B113" s="28" t="s">
        <v>3191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8.0" customHeight="1">
      <c r="A114" s="28" t="s">
        <v>622</v>
      </c>
      <c r="B114" s="28" t="s">
        <v>755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8.0" customHeight="1">
      <c r="A115" s="28" t="s">
        <v>3192</v>
      </c>
      <c r="B115" s="28" t="s">
        <v>3193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8.0" customHeight="1">
      <c r="A116" s="28" t="s">
        <v>195</v>
      </c>
      <c r="B116" s="28" t="s">
        <v>3194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8.0" customHeight="1">
      <c r="A117" s="28" t="s">
        <v>195</v>
      </c>
      <c r="B117" s="28" t="s">
        <v>3195</v>
      </c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8.0" customHeight="1">
      <c r="A118" s="28" t="s">
        <v>3196</v>
      </c>
      <c r="B118" s="28" t="s">
        <v>3197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8.0" customHeight="1">
      <c r="A119" s="28" t="s">
        <v>3198</v>
      </c>
      <c r="B119" s="28" t="s">
        <v>3199</v>
      </c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8.0" customHeight="1">
      <c r="A120" s="28" t="s">
        <v>3200</v>
      </c>
      <c r="B120" s="28" t="s">
        <v>3201</v>
      </c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8.0" customHeight="1">
      <c r="A121" s="28" t="s">
        <v>666</v>
      </c>
      <c r="B121" s="28" t="s">
        <v>769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8.0" customHeight="1">
      <c r="A122" s="28" t="s">
        <v>566</v>
      </c>
      <c r="B122" s="28" t="s">
        <v>3202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8.0" customHeight="1">
      <c r="A123" s="28" t="s">
        <v>566</v>
      </c>
      <c r="B123" s="28" t="s">
        <v>3203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8.0" customHeight="1">
      <c r="A124" s="28" t="s">
        <v>3204</v>
      </c>
      <c r="B124" s="28" t="s">
        <v>3205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8.0" customHeight="1">
      <c r="A125" s="28" t="s">
        <v>3206</v>
      </c>
      <c r="B125" s="28" t="s">
        <v>3207</v>
      </c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8.0" customHeight="1">
      <c r="A126" s="28" t="s">
        <v>3208</v>
      </c>
      <c r="B126" s="28" t="s">
        <v>3209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8.0" customHeight="1">
      <c r="A127" s="28" t="s">
        <v>3210</v>
      </c>
      <c r="B127" s="28" t="s">
        <v>3211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8.0" customHeight="1">
      <c r="A128" s="28" t="s">
        <v>3212</v>
      </c>
      <c r="B128" s="28" t="s">
        <v>3213</v>
      </c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8.0" customHeight="1">
      <c r="A129" s="28" t="s">
        <v>3214</v>
      </c>
      <c r="B129" s="28" t="s">
        <v>3215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8.0" customHeight="1">
      <c r="A130" s="28" t="s">
        <v>663</v>
      </c>
      <c r="B130" s="28" t="s">
        <v>767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8.0" customHeight="1">
      <c r="A131" s="28" t="s">
        <v>3216</v>
      </c>
      <c r="B131" s="28" t="s">
        <v>3217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8.0" customHeight="1">
      <c r="A132" s="28" t="s">
        <v>3218</v>
      </c>
      <c r="B132" s="28" t="s">
        <v>3219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8.0" customHeight="1">
      <c r="A133" s="28" t="s">
        <v>3220</v>
      </c>
      <c r="B133" s="28" t="s">
        <v>3221</v>
      </c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8.0" customHeight="1">
      <c r="A134" s="28" t="s">
        <v>3222</v>
      </c>
      <c r="B134" s="28" t="s">
        <v>3223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8.0" customHeight="1">
      <c r="A135" s="28" t="s">
        <v>3224</v>
      </c>
      <c r="B135" s="28" t="s">
        <v>3225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8.0" customHeight="1">
      <c r="A136" s="28" t="s">
        <v>3226</v>
      </c>
      <c r="B136" s="28" t="s">
        <v>3227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8.0" customHeight="1">
      <c r="A137" s="28" t="s">
        <v>3228</v>
      </c>
      <c r="B137" s="28" t="s">
        <v>3229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8.0" customHeight="1">
      <c r="A138" s="28" t="s">
        <v>668</v>
      </c>
      <c r="B138" s="28" t="s">
        <v>771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8.0" customHeight="1">
      <c r="A139" s="28" t="s">
        <v>668</v>
      </c>
      <c r="B139" s="28" t="s">
        <v>3230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8.0" customHeight="1">
      <c r="A140" s="28" t="s">
        <v>668</v>
      </c>
      <c r="B140" s="28" t="s">
        <v>3231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8.0" customHeight="1">
      <c r="A141" s="28" t="s">
        <v>3232</v>
      </c>
      <c r="B141" s="28" t="s">
        <v>3233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8.0" customHeight="1">
      <c r="A142" s="28" t="s">
        <v>3234</v>
      </c>
      <c r="B142" s="28" t="s">
        <v>3235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8.0" customHeight="1">
      <c r="A143" s="28" t="s">
        <v>3234</v>
      </c>
      <c r="B143" s="28" t="s">
        <v>3236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8.0" customHeight="1">
      <c r="A144" s="28" t="s">
        <v>3237</v>
      </c>
      <c r="B144" s="28" t="s">
        <v>3238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8.0" customHeight="1">
      <c r="A145" s="28" t="s">
        <v>3239</v>
      </c>
      <c r="B145" s="28" t="s">
        <v>3240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8.0" customHeight="1">
      <c r="A146" s="28" t="s">
        <v>3241</v>
      </c>
      <c r="B146" s="28" t="s">
        <v>3242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8.0" customHeight="1">
      <c r="A147" s="28" t="s">
        <v>3243</v>
      </c>
      <c r="B147" s="28" t="s">
        <v>3244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8.0" customHeight="1">
      <c r="A148" s="28" t="s">
        <v>3245</v>
      </c>
      <c r="B148" s="28" t="s">
        <v>3246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8.0" customHeight="1">
      <c r="A149" s="28" t="s">
        <v>3247</v>
      </c>
      <c r="B149" s="28" t="s">
        <v>3248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8.0" customHeight="1">
      <c r="A150" s="28" t="s">
        <v>3249</v>
      </c>
      <c r="B150" s="28" t="s">
        <v>3250</v>
      </c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8.0" customHeight="1">
      <c r="A151" s="28" t="s">
        <v>3251</v>
      </c>
      <c r="B151" s="28" t="s">
        <v>3252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8.0" customHeight="1">
      <c r="A152" s="28" t="s">
        <v>3253</v>
      </c>
      <c r="B152" s="28" t="s">
        <v>3254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8.0" customHeight="1">
      <c r="A153" s="28" t="s">
        <v>3255</v>
      </c>
      <c r="B153" s="28" t="s">
        <v>3256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8.0" customHeight="1">
      <c r="A154" s="28" t="s">
        <v>604</v>
      </c>
      <c r="B154" s="28" t="s">
        <v>752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8.0" customHeight="1">
      <c r="A155" s="28" t="s">
        <v>3257</v>
      </c>
      <c r="B155" s="28" t="s">
        <v>3258</v>
      </c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8.0" customHeight="1">
      <c r="A156" s="28" t="s">
        <v>674</v>
      </c>
      <c r="B156" s="28" t="s">
        <v>772</v>
      </c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8.0" customHeight="1">
      <c r="A157" s="28" t="s">
        <v>3259</v>
      </c>
      <c r="B157" s="28" t="s">
        <v>3260</v>
      </c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8.0" customHeight="1">
      <c r="A158" s="28" t="s">
        <v>3261</v>
      </c>
      <c r="B158" s="28" t="s">
        <v>3262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8.0" customHeight="1">
      <c r="A159" s="28" t="s">
        <v>3263</v>
      </c>
      <c r="B159" s="28" t="s">
        <v>3264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8.0" customHeight="1">
      <c r="A160" s="28" t="s">
        <v>3265</v>
      </c>
      <c r="B160" s="28" t="s">
        <v>3266</v>
      </c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8.0" customHeight="1">
      <c r="A161" s="28" t="s">
        <v>3267</v>
      </c>
      <c r="B161" s="28" t="s">
        <v>3268</v>
      </c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8.0" customHeight="1">
      <c r="A162" s="28" t="s">
        <v>3269</v>
      </c>
      <c r="B162" s="28" t="s">
        <v>3270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8.0" customHeight="1">
      <c r="A163" s="28" t="s">
        <v>3271</v>
      </c>
      <c r="B163" s="28" t="s">
        <v>3009</v>
      </c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8.0" customHeight="1">
      <c r="A164" s="28" t="s">
        <v>3272</v>
      </c>
      <c r="B164" s="28" t="s">
        <v>3273</v>
      </c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8.0" customHeight="1">
      <c r="A165" s="28" t="s">
        <v>3274</v>
      </c>
      <c r="B165" s="28" t="s">
        <v>3275</v>
      </c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8.0" customHeight="1">
      <c r="A166" s="28" t="s">
        <v>678</v>
      </c>
      <c r="B166" s="28" t="s">
        <v>775</v>
      </c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8.0" customHeight="1">
      <c r="A167" s="28" t="s">
        <v>3276</v>
      </c>
      <c r="B167" s="28" t="s">
        <v>3277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8.0" customHeight="1">
      <c r="A168" s="28" t="s">
        <v>3278</v>
      </c>
      <c r="B168" s="28" t="s">
        <v>3279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8.0" customHeight="1">
      <c r="A169" s="28" t="s">
        <v>3280</v>
      </c>
      <c r="B169" s="28" t="s">
        <v>3281</v>
      </c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8.0" customHeight="1">
      <c r="A170" s="28" t="s">
        <v>3282</v>
      </c>
      <c r="B170" s="28" t="s">
        <v>3283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8.0" customHeight="1">
      <c r="A171" s="28" t="s">
        <v>3284</v>
      </c>
      <c r="B171" s="28" t="s">
        <v>3285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8.0" customHeight="1">
      <c r="A172" s="28" t="s">
        <v>3286</v>
      </c>
      <c r="B172" s="28" t="s">
        <v>3287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8.0" customHeight="1">
      <c r="A173" s="28" t="s">
        <v>636</v>
      </c>
      <c r="B173" s="28" t="s">
        <v>759</v>
      </c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8.0" customHeight="1">
      <c r="A174" s="28" t="s">
        <v>636</v>
      </c>
      <c r="B174" s="28" t="s">
        <v>775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8.0" customHeight="1">
      <c r="A175" s="28" t="s">
        <v>3288</v>
      </c>
      <c r="B175" s="28" t="s">
        <v>3289</v>
      </c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8.0" customHeight="1">
      <c r="A176" s="28" t="s">
        <v>3290</v>
      </c>
      <c r="B176" s="28" t="s">
        <v>3291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8.0" customHeight="1">
      <c r="A177" s="28" t="s">
        <v>3292</v>
      </c>
      <c r="B177" s="28" t="s">
        <v>3293</v>
      </c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8.0" customHeight="1">
      <c r="A178" s="28" t="s">
        <v>3294</v>
      </c>
      <c r="B178" s="28" t="s">
        <v>3295</v>
      </c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8.0" customHeight="1">
      <c r="A179" s="28" t="s">
        <v>3294</v>
      </c>
      <c r="B179" s="28" t="s">
        <v>3296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8.0" customHeight="1">
      <c r="A180" s="28" t="s">
        <v>3297</v>
      </c>
      <c r="B180" s="28" t="s">
        <v>3298</v>
      </c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8.0" customHeight="1">
      <c r="A181" s="28" t="s">
        <v>3299</v>
      </c>
      <c r="B181" s="28" t="s">
        <v>3300</v>
      </c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8.0" customHeight="1">
      <c r="A182" s="28" t="s">
        <v>3301</v>
      </c>
      <c r="B182" s="28" t="s">
        <v>3302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8.0" customHeight="1">
      <c r="A183" s="28" t="s">
        <v>3303</v>
      </c>
      <c r="B183" s="28" t="s">
        <v>3304</v>
      </c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8.0" customHeight="1">
      <c r="A184" s="28" t="s">
        <v>3305</v>
      </c>
      <c r="B184" s="28" t="s">
        <v>3306</v>
      </c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8.0" customHeight="1">
      <c r="A185" s="28" t="s">
        <v>3307</v>
      </c>
      <c r="B185" s="28" t="s">
        <v>3308</v>
      </c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8.0" customHeight="1">
      <c r="A186" s="28" t="s">
        <v>3309</v>
      </c>
      <c r="B186" s="28" t="s">
        <v>3310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8.0" customHeight="1">
      <c r="A187" s="28" t="s">
        <v>3311</v>
      </c>
      <c r="B187" s="28" t="s">
        <v>3312</v>
      </c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8.0" customHeight="1">
      <c r="A188" s="28" t="s">
        <v>3313</v>
      </c>
      <c r="B188" s="28" t="s">
        <v>3314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8.0" customHeight="1">
      <c r="A189" s="28" t="s">
        <v>3315</v>
      </c>
      <c r="B189" s="28" t="s">
        <v>3316</v>
      </c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8.0" customHeight="1">
      <c r="A190" s="28" t="s">
        <v>3317</v>
      </c>
      <c r="B190" s="28" t="s">
        <v>3318</v>
      </c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8.0" customHeight="1">
      <c r="A191" s="28" t="s">
        <v>3317</v>
      </c>
      <c r="B191" s="28" t="s">
        <v>3319</v>
      </c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8.0" customHeight="1">
      <c r="A192" s="28" t="s">
        <v>3320</v>
      </c>
      <c r="B192" s="28" t="s">
        <v>3321</v>
      </c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8.0" customHeight="1">
      <c r="A193" s="28" t="s">
        <v>3322</v>
      </c>
      <c r="B193" s="28" t="s">
        <v>3323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8.0" customHeight="1">
      <c r="A194" s="28" t="s">
        <v>3324</v>
      </c>
      <c r="B194" s="28" t="s">
        <v>3325</v>
      </c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8.0" customHeight="1">
      <c r="A195" s="28" t="s">
        <v>3326</v>
      </c>
      <c r="B195" s="28" t="s">
        <v>3327</v>
      </c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8.0" customHeight="1">
      <c r="A196" s="28" t="s">
        <v>3328</v>
      </c>
      <c r="B196" s="28" t="s">
        <v>3329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8.0" customHeight="1">
      <c r="A197" s="28" t="s">
        <v>3330</v>
      </c>
      <c r="B197" s="28" t="s">
        <v>3331</v>
      </c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8.0" customHeight="1">
      <c r="A198" s="28" t="s">
        <v>3332</v>
      </c>
      <c r="B198" s="28" t="s">
        <v>3333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8.0" customHeight="1">
      <c r="A199" s="28" t="s">
        <v>3334</v>
      </c>
      <c r="B199" s="28" t="s">
        <v>3335</v>
      </c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8.0" customHeight="1">
      <c r="A200" s="28" t="s">
        <v>3336</v>
      </c>
      <c r="B200" s="28" t="s">
        <v>3337</v>
      </c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8.0" customHeight="1">
      <c r="A201" s="28" t="s">
        <v>3338</v>
      </c>
      <c r="B201" s="28" t="s">
        <v>3339</v>
      </c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8.0" customHeight="1">
      <c r="A202" s="28" t="s">
        <v>3340</v>
      </c>
      <c r="B202" s="28" t="s">
        <v>3341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8.0" customHeight="1">
      <c r="A203" s="28" t="s">
        <v>679</v>
      </c>
      <c r="B203" s="28" t="s">
        <v>776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8.0" customHeight="1">
      <c r="A204" s="28" t="s">
        <v>3342</v>
      </c>
      <c r="B204" s="28" t="s">
        <v>3343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8.0" customHeight="1">
      <c r="A205" s="28" t="s">
        <v>3344</v>
      </c>
      <c r="B205" s="28" t="s">
        <v>3345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8.0" customHeight="1">
      <c r="A206" s="28" t="s">
        <v>3346</v>
      </c>
      <c r="B206" s="28" t="s">
        <v>3347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8.0" customHeight="1">
      <c r="A207" s="28" t="s">
        <v>3348</v>
      </c>
      <c r="B207" s="28" t="s">
        <v>3349</v>
      </c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8.0" customHeight="1">
      <c r="A208" s="28" t="s">
        <v>3350</v>
      </c>
      <c r="B208" s="28" t="s">
        <v>3351</v>
      </c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8.0" customHeight="1">
      <c r="A209" s="28" t="s">
        <v>3352</v>
      </c>
      <c r="B209" s="28" t="s">
        <v>3353</v>
      </c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8.0" customHeight="1">
      <c r="A210" s="28" t="s">
        <v>3354</v>
      </c>
      <c r="B210" s="28" t="s">
        <v>3355</v>
      </c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8.0" customHeight="1">
      <c r="A211" s="28" t="s">
        <v>3356</v>
      </c>
      <c r="B211" s="28" t="s">
        <v>3357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8.0" customHeight="1">
      <c r="A212" s="28" t="s">
        <v>3358</v>
      </c>
      <c r="B212" s="28" t="s">
        <v>3359</v>
      </c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8.0" customHeight="1">
      <c r="A213" s="28" t="s">
        <v>3360</v>
      </c>
      <c r="B213" s="28" t="s">
        <v>3361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8.0" customHeight="1">
      <c r="A214" s="28" t="s">
        <v>681</v>
      </c>
      <c r="B214" s="28" t="s">
        <v>777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8.0" customHeight="1">
      <c r="A215" s="28" t="s">
        <v>3362</v>
      </c>
      <c r="B215" s="28" t="s">
        <v>3363</v>
      </c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8.0" customHeight="1">
      <c r="A216" s="28" t="s">
        <v>3364</v>
      </c>
      <c r="B216" s="28" t="s">
        <v>3365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8.0" customHeight="1">
      <c r="A217" s="28" t="s">
        <v>3366</v>
      </c>
      <c r="B217" s="28" t="s">
        <v>3367</v>
      </c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8.0" customHeight="1">
      <c r="A218" s="28" t="s">
        <v>3368</v>
      </c>
      <c r="B218" s="28" t="s">
        <v>3369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8.0" customHeight="1">
      <c r="A219" s="28" t="s">
        <v>3370</v>
      </c>
      <c r="B219" s="28" t="s">
        <v>3371</v>
      </c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8.0" customHeight="1">
      <c r="A220" s="28" t="s">
        <v>3372</v>
      </c>
      <c r="B220" s="28" t="s">
        <v>3373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8.0" customHeight="1">
      <c r="A221" s="28" t="s">
        <v>3374</v>
      </c>
      <c r="B221" s="28" t="s">
        <v>3375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8.0" customHeight="1">
      <c r="A222" s="28" t="s">
        <v>3376</v>
      </c>
      <c r="B222" s="28" t="s">
        <v>3377</v>
      </c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8.0" customHeight="1">
      <c r="A223" s="28" t="s">
        <v>3378</v>
      </c>
      <c r="B223" s="28" t="s">
        <v>3379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8.0" customHeight="1">
      <c r="A224" s="28" t="s">
        <v>3380</v>
      </c>
      <c r="B224" s="28" t="s">
        <v>3381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8.0" customHeight="1">
      <c r="A225" s="28" t="s">
        <v>3382</v>
      </c>
      <c r="B225" s="28" t="s">
        <v>3383</v>
      </c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8.0" customHeight="1">
      <c r="A226" s="28" t="s">
        <v>3384</v>
      </c>
      <c r="B226" s="28" t="s">
        <v>3385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8.0" customHeight="1">
      <c r="A227" s="28" t="s">
        <v>3386</v>
      </c>
      <c r="B227" s="28" t="s">
        <v>3387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8.0" customHeight="1">
      <c r="A228" s="28" t="s">
        <v>3388</v>
      </c>
      <c r="B228" s="28" t="s">
        <v>3389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8.0" customHeight="1">
      <c r="A229" s="28" t="s">
        <v>682</v>
      </c>
      <c r="B229" s="28" t="s">
        <v>778</v>
      </c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8.0" customHeight="1">
      <c r="A230" s="28" t="s">
        <v>3390</v>
      </c>
      <c r="B230" s="28" t="s">
        <v>3391</v>
      </c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8.0" customHeight="1">
      <c r="A231" s="28" t="s">
        <v>3392</v>
      </c>
      <c r="B231" s="28" t="s">
        <v>3393</v>
      </c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8.0" customHeight="1">
      <c r="A232" s="28" t="s">
        <v>3394</v>
      </c>
      <c r="B232" s="28" t="s">
        <v>3395</v>
      </c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8.0" customHeight="1">
      <c r="A233" s="28" t="s">
        <v>3396</v>
      </c>
      <c r="B233" s="28" t="s">
        <v>3397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8.0" customHeight="1">
      <c r="A234" s="28" t="s">
        <v>3398</v>
      </c>
      <c r="B234" s="28" t="s">
        <v>3399</v>
      </c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8.0" customHeight="1">
      <c r="A235" s="28" t="s">
        <v>3400</v>
      </c>
      <c r="B235" s="28" t="s">
        <v>3401</v>
      </c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8.0" customHeight="1">
      <c r="A236" s="28" t="s">
        <v>3402</v>
      </c>
      <c r="B236" s="28" t="s">
        <v>3403</v>
      </c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8.0" customHeight="1">
      <c r="A237" s="28" t="s">
        <v>3404</v>
      </c>
      <c r="B237" s="28" t="s">
        <v>3405</v>
      </c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8.0" customHeight="1">
      <c r="A238" s="28" t="s">
        <v>3406</v>
      </c>
      <c r="B238" s="28" t="s">
        <v>3407</v>
      </c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8.0" customHeight="1">
      <c r="A239" s="28" t="s">
        <v>3408</v>
      </c>
      <c r="B239" s="28" t="s">
        <v>3409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8.0" customHeight="1">
      <c r="A240" s="28" t="s">
        <v>689</v>
      </c>
      <c r="B240" s="28" t="s">
        <v>781</v>
      </c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8.0" customHeight="1">
      <c r="A241" s="28" t="s">
        <v>3410</v>
      </c>
      <c r="B241" s="28" t="s">
        <v>3411</v>
      </c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8.0" customHeight="1">
      <c r="A242" s="28" t="s">
        <v>3410</v>
      </c>
      <c r="B242" s="28" t="s">
        <v>3412</v>
      </c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8.0" customHeight="1">
      <c r="A243" s="28" t="s">
        <v>3413</v>
      </c>
      <c r="B243" s="28" t="s">
        <v>2751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8.0" customHeight="1">
      <c r="A244" s="28" t="s">
        <v>688</v>
      </c>
      <c r="B244" s="28" t="s">
        <v>780</v>
      </c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8.0" customHeight="1">
      <c r="A245" s="28" t="s">
        <v>3414</v>
      </c>
      <c r="B245" s="28" t="s">
        <v>3415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8.0" customHeight="1">
      <c r="A246" s="28" t="s">
        <v>3416</v>
      </c>
      <c r="B246" s="28" t="s">
        <v>3417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8.0" customHeight="1">
      <c r="A247" s="28" t="s">
        <v>3418</v>
      </c>
      <c r="B247" s="28" t="s">
        <v>3419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8.0" customHeight="1">
      <c r="A248" s="28" t="s">
        <v>3420</v>
      </c>
      <c r="B248" s="28" t="s">
        <v>3421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8.0" customHeight="1">
      <c r="A249" s="28" t="s">
        <v>3422</v>
      </c>
      <c r="B249" s="28" t="s">
        <v>3423</v>
      </c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8.0" customHeight="1">
      <c r="A250" s="28" t="s">
        <v>3424</v>
      </c>
      <c r="B250" s="28" t="s">
        <v>3425</v>
      </c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8.0" customHeight="1">
      <c r="A251" s="28" t="s">
        <v>3426</v>
      </c>
      <c r="B251" s="28" t="s">
        <v>3427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8.0" customHeight="1">
      <c r="A252" s="28" t="s">
        <v>3428</v>
      </c>
      <c r="B252" s="28" t="s">
        <v>3429</v>
      </c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8.0" customHeight="1">
      <c r="A253" s="28" t="s">
        <v>3428</v>
      </c>
      <c r="B253" s="28" t="s">
        <v>3430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8.0" customHeight="1">
      <c r="A254" s="28" t="s">
        <v>3431</v>
      </c>
      <c r="B254" s="28" t="s">
        <v>3432</v>
      </c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8.0" customHeight="1">
      <c r="A255" s="28" t="s">
        <v>3433</v>
      </c>
      <c r="B255" s="28" t="s">
        <v>3434</v>
      </c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8.0" customHeight="1">
      <c r="A256" s="28" t="s">
        <v>690</v>
      </c>
      <c r="B256" s="28" t="s">
        <v>782</v>
      </c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8.0" customHeight="1">
      <c r="A257" s="28" t="s">
        <v>690</v>
      </c>
      <c r="B257" s="28" t="s">
        <v>3435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8.0" customHeight="1">
      <c r="A258" s="28" t="s">
        <v>3436</v>
      </c>
      <c r="B258" s="28" t="s">
        <v>3437</v>
      </c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8.0" customHeight="1">
      <c r="A259" s="28" t="s">
        <v>3438</v>
      </c>
      <c r="B259" s="28" t="s">
        <v>3439</v>
      </c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8.0" customHeight="1">
      <c r="A260" s="28" t="s">
        <v>3440</v>
      </c>
      <c r="B260" s="28" t="s">
        <v>3441</v>
      </c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8.0" customHeight="1">
      <c r="A261" s="28" t="s">
        <v>3442</v>
      </c>
      <c r="B261" s="28" t="s">
        <v>3443</v>
      </c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8.0" customHeight="1">
      <c r="A262" s="28" t="s">
        <v>3444</v>
      </c>
      <c r="B262" s="28" t="s">
        <v>3445</v>
      </c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8.0" customHeight="1">
      <c r="A263" s="28" t="s">
        <v>3446</v>
      </c>
      <c r="B263" s="28" t="s">
        <v>3447</v>
      </c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8.0" customHeight="1">
      <c r="A264" s="28" t="s">
        <v>3448</v>
      </c>
      <c r="B264" s="28" t="s">
        <v>3449</v>
      </c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8.0" customHeight="1">
      <c r="A265" s="28" t="s">
        <v>701</v>
      </c>
      <c r="B265" s="28" t="s">
        <v>788</v>
      </c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8.0" customHeight="1">
      <c r="A266" s="28" t="s">
        <v>3450</v>
      </c>
      <c r="B266" s="28" t="s">
        <v>3451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8.0" customHeight="1">
      <c r="A267" s="28" t="s">
        <v>3452</v>
      </c>
      <c r="B267" s="28" t="s">
        <v>3453</v>
      </c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8.0" customHeight="1">
      <c r="A268" s="28" t="s">
        <v>3454</v>
      </c>
      <c r="B268" s="28" t="s">
        <v>3455</v>
      </c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8.0" customHeight="1">
      <c r="A269" s="28" t="s">
        <v>3456</v>
      </c>
      <c r="B269" s="28" t="s">
        <v>3457</v>
      </c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8.0" customHeight="1">
      <c r="A270" s="28" t="s">
        <v>3456</v>
      </c>
      <c r="B270" s="28" t="s">
        <v>793</v>
      </c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8.0" customHeight="1">
      <c r="A271" s="28" t="s">
        <v>3458</v>
      </c>
      <c r="B271" s="28" t="s">
        <v>3459</v>
      </c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8.0" customHeight="1">
      <c r="A272" s="28" t="s">
        <v>3460</v>
      </c>
      <c r="B272" s="28" t="s">
        <v>3461</v>
      </c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8.0" customHeight="1">
      <c r="A273" s="28" t="s">
        <v>3462</v>
      </c>
      <c r="B273" s="28" t="s">
        <v>3463</v>
      </c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8.0" customHeight="1">
      <c r="A274" s="28" t="s">
        <v>3464</v>
      </c>
      <c r="B274" s="28" t="s">
        <v>3465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8.0" customHeight="1">
      <c r="A275" s="28" t="s">
        <v>3466</v>
      </c>
      <c r="B275" s="28" t="s">
        <v>3467</v>
      </c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8.0" customHeight="1">
      <c r="A276" s="28" t="s">
        <v>3468</v>
      </c>
      <c r="B276" s="28" t="s">
        <v>3469</v>
      </c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8.0" customHeight="1">
      <c r="A277" s="28" t="s">
        <v>3470</v>
      </c>
      <c r="B277" s="28" t="s">
        <v>3471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8.0" customHeight="1">
      <c r="A278" s="28" t="s">
        <v>3472</v>
      </c>
      <c r="B278" s="28" t="s">
        <v>3473</v>
      </c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8.0" customHeight="1">
      <c r="A279" s="28" t="s">
        <v>3474</v>
      </c>
      <c r="B279" s="28" t="s">
        <v>3475</v>
      </c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8.0" customHeight="1">
      <c r="A280" s="28" t="s">
        <v>3476</v>
      </c>
      <c r="B280" s="28" t="s">
        <v>3477</v>
      </c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8.0" customHeight="1">
      <c r="A281" s="28" t="s">
        <v>3478</v>
      </c>
      <c r="B281" s="28" t="s">
        <v>3479</v>
      </c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8.0" customHeight="1">
      <c r="A282" s="28" t="s">
        <v>3480</v>
      </c>
      <c r="B282" s="28" t="s">
        <v>3481</v>
      </c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8.0" customHeight="1">
      <c r="A283" s="28" t="s">
        <v>3482</v>
      </c>
      <c r="B283" s="28" t="s">
        <v>3483</v>
      </c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8.0" customHeight="1">
      <c r="A284" s="28" t="s">
        <v>3484</v>
      </c>
      <c r="B284" s="28" t="s">
        <v>3485</v>
      </c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8.0" customHeight="1">
      <c r="A285" s="28" t="s">
        <v>667</v>
      </c>
      <c r="B285" s="28" t="s">
        <v>770</v>
      </c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8.0" customHeight="1">
      <c r="A286" s="28" t="s">
        <v>3486</v>
      </c>
      <c r="B286" s="28" t="s">
        <v>3487</v>
      </c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8.0" customHeight="1">
      <c r="A287" s="28" t="s">
        <v>3486</v>
      </c>
      <c r="B287" s="28" t="s">
        <v>3488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8.0" customHeight="1">
      <c r="A288" s="28" t="s">
        <v>3489</v>
      </c>
      <c r="B288" s="28" t="s">
        <v>3490</v>
      </c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8.0" customHeight="1">
      <c r="A289" s="28" t="s">
        <v>3491</v>
      </c>
      <c r="B289" s="28" t="s">
        <v>3492</v>
      </c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8.0" customHeight="1">
      <c r="A290" s="28" t="s">
        <v>3493</v>
      </c>
      <c r="B290" s="28" t="s">
        <v>3494</v>
      </c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8.0" customHeight="1">
      <c r="A291" s="28" t="s">
        <v>3495</v>
      </c>
      <c r="B291" s="28" t="s">
        <v>3496</v>
      </c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8.0" customHeight="1">
      <c r="A292" s="28" t="s">
        <v>3495</v>
      </c>
      <c r="B292" s="28" t="s">
        <v>26</v>
      </c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8.0" customHeight="1">
      <c r="A293" s="28" t="s">
        <v>3497</v>
      </c>
      <c r="B293" s="28" t="s">
        <v>3498</v>
      </c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8.0" customHeight="1">
      <c r="A294" s="28" t="s">
        <v>651</v>
      </c>
      <c r="B294" s="28" t="s">
        <v>762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8.0" customHeight="1">
      <c r="A295" s="28" t="s">
        <v>3499</v>
      </c>
      <c r="B295" s="28" t="s">
        <v>3500</v>
      </c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8.0" customHeight="1">
      <c r="A296" s="28" t="s">
        <v>3499</v>
      </c>
      <c r="B296" s="28" t="s">
        <v>3501</v>
      </c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8.0" customHeight="1">
      <c r="A297" s="28" t="s">
        <v>3502</v>
      </c>
      <c r="B297" s="28" t="s">
        <v>3503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8.0" customHeight="1">
      <c r="A298" s="28" t="s">
        <v>3504</v>
      </c>
      <c r="B298" s="28" t="s">
        <v>3505</v>
      </c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8.0" customHeight="1">
      <c r="A299" s="28" t="s">
        <v>3506</v>
      </c>
      <c r="B299" s="28" t="s">
        <v>3507</v>
      </c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8.0" customHeight="1">
      <c r="A300" s="28" t="s">
        <v>3508</v>
      </c>
      <c r="B300" s="28" t="s">
        <v>3509</v>
      </c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8.0" customHeight="1">
      <c r="A301" s="28" t="s">
        <v>3510</v>
      </c>
      <c r="B301" s="28" t="s">
        <v>3511</v>
      </c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8.0" customHeight="1">
      <c r="A302" s="28" t="s">
        <v>3512</v>
      </c>
      <c r="B302" s="28" t="s">
        <v>3513</v>
      </c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8.0" customHeight="1">
      <c r="A303" s="28" t="s">
        <v>3514</v>
      </c>
      <c r="B303" s="28" t="s">
        <v>3515</v>
      </c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8.0" customHeight="1">
      <c r="A304" s="28" t="s">
        <v>3514</v>
      </c>
      <c r="B304" s="28" t="s">
        <v>3516</v>
      </c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8.0" customHeight="1">
      <c r="A305" s="28" t="s">
        <v>3517</v>
      </c>
      <c r="B305" s="28" t="s">
        <v>3518</v>
      </c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8.0" customHeight="1">
      <c r="A306" s="28" t="s">
        <v>3519</v>
      </c>
      <c r="B306" s="28" t="s">
        <v>3520</v>
      </c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8.0" customHeight="1">
      <c r="A307" s="28" t="s">
        <v>631</v>
      </c>
      <c r="B307" s="28" t="s">
        <v>758</v>
      </c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8.0" customHeight="1">
      <c r="A308" s="28" t="s">
        <v>3521</v>
      </c>
      <c r="B308" s="28" t="s">
        <v>3522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8.0" customHeight="1">
      <c r="A309" s="28" t="s">
        <v>3523</v>
      </c>
      <c r="B309" s="28" t="s">
        <v>3524</v>
      </c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8.0" customHeight="1">
      <c r="A310" s="28" t="s">
        <v>3525</v>
      </c>
      <c r="B310" s="28" t="s">
        <v>3526</v>
      </c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8.0" customHeight="1">
      <c r="A311" s="28" t="s">
        <v>3527</v>
      </c>
      <c r="B311" s="28" t="s">
        <v>3528</v>
      </c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8.0" customHeight="1">
      <c r="A312" s="28" t="s">
        <v>3529</v>
      </c>
      <c r="B312" s="28" t="s">
        <v>3530</v>
      </c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8.0" customHeight="1">
      <c r="A313" s="28" t="s">
        <v>3531</v>
      </c>
      <c r="B313" s="28" t="s">
        <v>3532</v>
      </c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8.0" customHeight="1">
      <c r="A314" s="28" t="s">
        <v>3533</v>
      </c>
      <c r="B314" s="28" t="s">
        <v>3534</v>
      </c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8.0" customHeight="1">
      <c r="A315" s="28" t="s">
        <v>3535</v>
      </c>
      <c r="B315" s="28" t="s">
        <v>3536</v>
      </c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8.0" customHeight="1">
      <c r="A316" s="28" t="s">
        <v>3537</v>
      </c>
      <c r="B316" s="28" t="s">
        <v>3538</v>
      </c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8.0" customHeight="1">
      <c r="A317" s="28" t="s">
        <v>3539</v>
      </c>
      <c r="B317" s="28" t="s">
        <v>3540</v>
      </c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8.0" customHeight="1">
      <c r="A318" s="28" t="s">
        <v>3541</v>
      </c>
      <c r="B318" s="28" t="s">
        <v>3542</v>
      </c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8.0" customHeight="1">
      <c r="A319" s="28" t="s">
        <v>3543</v>
      </c>
      <c r="B319" s="28" t="s">
        <v>3544</v>
      </c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8.0" customHeight="1">
      <c r="A320" s="28" t="s">
        <v>659</v>
      </c>
      <c r="B320" s="28" t="s">
        <v>764</v>
      </c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8.0" customHeight="1">
      <c r="A321" s="28" t="s">
        <v>3545</v>
      </c>
      <c r="B321" s="28" t="s">
        <v>3546</v>
      </c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8.0" customHeight="1">
      <c r="A322" s="28" t="s">
        <v>3547</v>
      </c>
      <c r="B322" s="28" t="s">
        <v>3548</v>
      </c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8.0" customHeight="1">
      <c r="A323" s="28" t="s">
        <v>3547</v>
      </c>
      <c r="B323" s="28" t="s">
        <v>3549</v>
      </c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8.0" customHeight="1">
      <c r="A324" s="28" t="s">
        <v>3550</v>
      </c>
      <c r="B324" s="28" t="s">
        <v>3551</v>
      </c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8.0" customHeight="1">
      <c r="A325" s="28" t="s">
        <v>3552</v>
      </c>
      <c r="B325" s="28" t="s">
        <v>3553</v>
      </c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8.0" customHeight="1">
      <c r="A326" s="28" t="s">
        <v>3554</v>
      </c>
      <c r="B326" s="28" t="s">
        <v>3555</v>
      </c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8.0" customHeight="1">
      <c r="A327" s="28" t="s">
        <v>3556</v>
      </c>
      <c r="B327" s="28" t="s">
        <v>3557</v>
      </c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8.0" customHeight="1">
      <c r="A328" s="28" t="s">
        <v>3558</v>
      </c>
      <c r="B328" s="28" t="s">
        <v>3559</v>
      </c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8.0" customHeight="1">
      <c r="A329" s="28" t="s">
        <v>3560</v>
      </c>
      <c r="B329" s="28" t="s">
        <v>3561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8.0" customHeight="1">
      <c r="A330" s="28" t="s">
        <v>3562</v>
      </c>
      <c r="B330" s="28" t="s">
        <v>3563</v>
      </c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8.0" customHeight="1">
      <c r="A331" s="28" t="s">
        <v>692</v>
      </c>
      <c r="B331" s="28" t="s">
        <v>783</v>
      </c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8.0" customHeight="1">
      <c r="A332" s="28" t="s">
        <v>3564</v>
      </c>
      <c r="B332" s="28" t="s">
        <v>3565</v>
      </c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8.0" customHeight="1">
      <c r="A333" s="28" t="s">
        <v>3566</v>
      </c>
      <c r="B333" s="28" t="s">
        <v>3567</v>
      </c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8.0" customHeight="1">
      <c r="A334" s="28" t="s">
        <v>3568</v>
      </c>
      <c r="B334" s="28" t="s">
        <v>3569</v>
      </c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8.0" customHeight="1">
      <c r="A335" s="28" t="s">
        <v>3570</v>
      </c>
      <c r="B335" s="28" t="s">
        <v>3571</v>
      </c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8.0" customHeight="1">
      <c r="A336" s="28" t="s">
        <v>3572</v>
      </c>
      <c r="B336" s="28" t="s">
        <v>3573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8.0" customHeight="1">
      <c r="A337" s="28" t="s">
        <v>3574</v>
      </c>
      <c r="B337" s="28" t="s">
        <v>3575</v>
      </c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8.0" customHeight="1">
      <c r="A338" s="28" t="s">
        <v>3576</v>
      </c>
      <c r="B338" s="28" t="s">
        <v>3577</v>
      </c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8.0" customHeight="1">
      <c r="A339" s="28" t="s">
        <v>3578</v>
      </c>
      <c r="B339" s="28" t="s">
        <v>3579</v>
      </c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8.0" customHeight="1">
      <c r="A340" s="28" t="s">
        <v>3580</v>
      </c>
      <c r="B340" s="28" t="s">
        <v>3581</v>
      </c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8.0" customHeight="1">
      <c r="A341" s="28" t="s">
        <v>3582</v>
      </c>
      <c r="B341" s="28" t="s">
        <v>3583</v>
      </c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8.0" customHeight="1">
      <c r="A342" s="28" t="s">
        <v>3584</v>
      </c>
      <c r="B342" s="28" t="s">
        <v>3585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8.0" customHeight="1">
      <c r="A343" s="28" t="s">
        <v>3584</v>
      </c>
      <c r="B343" s="28" t="s">
        <v>3586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8.0" customHeight="1">
      <c r="A344" s="28" t="s">
        <v>3587</v>
      </c>
      <c r="B344" s="28" t="s">
        <v>3588</v>
      </c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8.0" customHeight="1">
      <c r="A345" s="28" t="s">
        <v>3589</v>
      </c>
      <c r="B345" s="28" t="s">
        <v>3590</v>
      </c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8.0" customHeight="1">
      <c r="A346" s="28" t="s">
        <v>3591</v>
      </c>
      <c r="B346" s="28" t="s">
        <v>3592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8.0" customHeight="1">
      <c r="A347" s="28" t="s">
        <v>3593</v>
      </c>
      <c r="B347" s="28" t="s">
        <v>3594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8.0" customHeight="1">
      <c r="A348" s="28" t="s">
        <v>3595</v>
      </c>
      <c r="B348" s="28" t="s">
        <v>3596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8.0" customHeight="1">
      <c r="A349" s="28" t="s">
        <v>3597</v>
      </c>
      <c r="B349" s="28" t="s">
        <v>3598</v>
      </c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8.0" customHeight="1">
      <c r="A350" s="28" t="s">
        <v>3599</v>
      </c>
      <c r="B350" s="28" t="s">
        <v>3600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8.0" customHeight="1">
      <c r="A351" s="28" t="s">
        <v>3601</v>
      </c>
      <c r="B351" s="28" t="s">
        <v>3602</v>
      </c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8.0" customHeight="1">
      <c r="A352" s="28" t="s">
        <v>3603</v>
      </c>
      <c r="B352" s="28" t="s">
        <v>3604</v>
      </c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8.0" customHeight="1">
      <c r="A353" s="28" t="s">
        <v>3605</v>
      </c>
      <c r="B353" s="28" t="s">
        <v>3606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8.0" customHeight="1">
      <c r="A354" s="28" t="s">
        <v>3607</v>
      </c>
      <c r="B354" s="28" t="s">
        <v>3608</v>
      </c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8.0" customHeight="1">
      <c r="A355" s="28" t="s">
        <v>3609</v>
      </c>
      <c r="B355" s="28" t="s">
        <v>3610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8.0" customHeight="1">
      <c r="A356" s="28" t="s">
        <v>3611</v>
      </c>
      <c r="B356" s="28" t="s">
        <v>3612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8.0" customHeight="1">
      <c r="A357" s="28" t="s">
        <v>3613</v>
      </c>
      <c r="B357" s="28" t="s">
        <v>3614</v>
      </c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8.0" customHeight="1">
      <c r="A358" s="28" t="s">
        <v>3615</v>
      </c>
      <c r="B358" s="28" t="s">
        <v>3616</v>
      </c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8.0" customHeight="1">
      <c r="A359" s="28" t="s">
        <v>3617</v>
      </c>
      <c r="B359" s="28" t="s">
        <v>3618</v>
      </c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8.0" customHeight="1">
      <c r="A360" s="28" t="s">
        <v>3619</v>
      </c>
      <c r="B360" s="28" t="s">
        <v>3620</v>
      </c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8.0" customHeight="1">
      <c r="A361" s="28" t="s">
        <v>3621</v>
      </c>
      <c r="B361" s="28" t="s">
        <v>3622</v>
      </c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8.0" customHeight="1">
      <c r="A362" s="28" t="s">
        <v>3623</v>
      </c>
      <c r="B362" s="28" t="s">
        <v>3624</v>
      </c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8.0" customHeight="1">
      <c r="A363" s="28" t="s">
        <v>3625</v>
      </c>
      <c r="B363" s="28" t="s">
        <v>3626</v>
      </c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8.0" customHeight="1">
      <c r="A364" s="28" t="s">
        <v>3627</v>
      </c>
      <c r="B364" s="28" t="s">
        <v>3628</v>
      </c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8.0" customHeight="1">
      <c r="A365" s="28" t="s">
        <v>3629</v>
      </c>
      <c r="B365" s="28" t="s">
        <v>3630</v>
      </c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8.0" customHeight="1">
      <c r="A366" s="28" t="s">
        <v>3631</v>
      </c>
      <c r="B366" s="28" t="s">
        <v>3632</v>
      </c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8.0" customHeight="1">
      <c r="A367" s="28" t="s">
        <v>3633</v>
      </c>
      <c r="B367" s="28" t="s">
        <v>3634</v>
      </c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8.0" customHeight="1">
      <c r="A368" s="28" t="s">
        <v>3633</v>
      </c>
      <c r="B368" s="28" t="s">
        <v>3635</v>
      </c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8.0" customHeight="1">
      <c r="A369" s="28" t="s">
        <v>3636</v>
      </c>
      <c r="B369" s="28" t="s">
        <v>3637</v>
      </c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8.0" customHeight="1">
      <c r="A370" s="28" t="s">
        <v>3638</v>
      </c>
      <c r="B370" s="28" t="s">
        <v>3639</v>
      </c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8.0" customHeight="1">
      <c r="A371" s="28" t="s">
        <v>3640</v>
      </c>
      <c r="B371" s="28" t="s">
        <v>3641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8.0" customHeight="1">
      <c r="A372" s="28" t="s">
        <v>3642</v>
      </c>
      <c r="B372" s="28" t="s">
        <v>3643</v>
      </c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8.0" customHeight="1">
      <c r="A373" s="28" t="s">
        <v>3644</v>
      </c>
      <c r="B373" s="28" t="s">
        <v>3645</v>
      </c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8.0" customHeight="1">
      <c r="A374" s="28" t="s">
        <v>694</v>
      </c>
      <c r="B374" s="28" t="s">
        <v>784</v>
      </c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8.0" customHeight="1">
      <c r="A375" s="28" t="s">
        <v>694</v>
      </c>
      <c r="B375" s="28" t="s">
        <v>3646</v>
      </c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8.0" customHeight="1">
      <c r="A376" s="28" t="s">
        <v>3647</v>
      </c>
      <c r="B376" s="28" t="s">
        <v>3648</v>
      </c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8.0" customHeight="1">
      <c r="A377" s="28" t="s">
        <v>3649</v>
      </c>
      <c r="B377" s="28" t="s">
        <v>3650</v>
      </c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8.0" customHeight="1">
      <c r="A378" s="28" t="s">
        <v>3651</v>
      </c>
      <c r="B378" s="28" t="s">
        <v>3652</v>
      </c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8.0" customHeight="1">
      <c r="A379" s="28" t="s">
        <v>3651</v>
      </c>
      <c r="B379" s="28" t="s">
        <v>3653</v>
      </c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8.0" customHeight="1">
      <c r="A380" s="28" t="s">
        <v>3654</v>
      </c>
      <c r="B380" s="28" t="s">
        <v>3655</v>
      </c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8.0" customHeight="1">
      <c r="A381" s="28" t="s">
        <v>3656</v>
      </c>
      <c r="B381" s="28" t="s">
        <v>3657</v>
      </c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8.0" customHeight="1">
      <c r="A382" s="28" t="s">
        <v>3656</v>
      </c>
      <c r="B382" s="28" t="s">
        <v>3658</v>
      </c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8.0" customHeight="1">
      <c r="A383" s="28" t="s">
        <v>696</v>
      </c>
      <c r="B383" s="28" t="s">
        <v>785</v>
      </c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8.0" customHeight="1">
      <c r="A384" s="28" t="s">
        <v>3659</v>
      </c>
      <c r="B384" s="28" t="s">
        <v>3660</v>
      </c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8.0" customHeight="1">
      <c r="A385" s="28" t="s">
        <v>3661</v>
      </c>
      <c r="B385" s="28" t="s">
        <v>3662</v>
      </c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8.0" customHeight="1">
      <c r="A386" s="28" t="s">
        <v>3663</v>
      </c>
      <c r="B386" s="28" t="s">
        <v>3664</v>
      </c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8.0" customHeight="1">
      <c r="A387" s="28" t="s">
        <v>3665</v>
      </c>
      <c r="B387" s="28" t="s">
        <v>3666</v>
      </c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8.0" customHeight="1">
      <c r="A388" s="28" t="s">
        <v>3667</v>
      </c>
      <c r="B388" s="28" t="s">
        <v>3668</v>
      </c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8.0" customHeight="1">
      <c r="A389" s="28" t="s">
        <v>700</v>
      </c>
      <c r="B389" s="28" t="s">
        <v>787</v>
      </c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8.0" customHeight="1">
      <c r="A390" s="28" t="s">
        <v>3669</v>
      </c>
      <c r="B390" s="28" t="s">
        <v>3670</v>
      </c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8.0" customHeight="1">
      <c r="A391" s="28" t="s">
        <v>3669</v>
      </c>
      <c r="B391" s="28" t="s">
        <v>3671</v>
      </c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8.0" customHeight="1">
      <c r="A392" s="28" t="s">
        <v>3672</v>
      </c>
      <c r="B392" s="28" t="s">
        <v>3673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8.0" customHeight="1">
      <c r="A393" s="28" t="s">
        <v>3674</v>
      </c>
      <c r="B393" s="28" t="s">
        <v>3675</v>
      </c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8.0" customHeight="1">
      <c r="A394" s="28" t="s">
        <v>3676</v>
      </c>
      <c r="B394" s="28" t="s">
        <v>3677</v>
      </c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8.0" customHeight="1">
      <c r="A395" s="28" t="s">
        <v>3678</v>
      </c>
      <c r="B395" s="28" t="s">
        <v>3679</v>
      </c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8.0" customHeight="1">
      <c r="A396" s="28" t="s">
        <v>3680</v>
      </c>
      <c r="B396" s="28" t="s">
        <v>3681</v>
      </c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8.0" customHeight="1">
      <c r="A397" s="28" t="s">
        <v>3682</v>
      </c>
      <c r="B397" s="28" t="s">
        <v>3683</v>
      </c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8.0" customHeight="1">
      <c r="A398" s="28" t="s">
        <v>3684</v>
      </c>
      <c r="B398" s="28" t="s">
        <v>3685</v>
      </c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8.0" customHeight="1">
      <c r="A399" s="28" t="s">
        <v>3684</v>
      </c>
      <c r="B399" s="28" t="s">
        <v>3686</v>
      </c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8.0" customHeight="1">
      <c r="A400" s="28" t="s">
        <v>3687</v>
      </c>
      <c r="B400" s="28" t="s">
        <v>3688</v>
      </c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8.0" customHeight="1">
      <c r="A401" s="28" t="s">
        <v>3689</v>
      </c>
      <c r="B401" s="28" t="s">
        <v>3690</v>
      </c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8.0" customHeight="1">
      <c r="A402" s="28" t="s">
        <v>3691</v>
      </c>
      <c r="B402" s="28" t="s">
        <v>3692</v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8.0" customHeight="1">
      <c r="A403" s="28" t="s">
        <v>3693</v>
      </c>
      <c r="B403" s="28" t="s">
        <v>3694</v>
      </c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8.0" customHeight="1">
      <c r="A404" s="28" t="s">
        <v>3695</v>
      </c>
      <c r="B404" s="28" t="s">
        <v>3696</v>
      </c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8.0" customHeight="1">
      <c r="A405" s="28" t="s">
        <v>3697</v>
      </c>
      <c r="B405" s="28" t="s">
        <v>3698</v>
      </c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8.0" customHeight="1">
      <c r="A406" s="28" t="s">
        <v>3699</v>
      </c>
      <c r="B406" s="28" t="s">
        <v>3700</v>
      </c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8.0" customHeight="1">
      <c r="A407" s="28" t="s">
        <v>3701</v>
      </c>
      <c r="B407" s="28" t="s">
        <v>3702</v>
      </c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8.0" customHeight="1">
      <c r="A408" s="28" t="s">
        <v>3703</v>
      </c>
      <c r="B408" s="28" t="s">
        <v>3704</v>
      </c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8.0" customHeight="1">
      <c r="A409" s="28" t="s">
        <v>3705</v>
      </c>
      <c r="B409" s="28" t="s">
        <v>3706</v>
      </c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8.0" customHeight="1">
      <c r="A410" s="28" t="s">
        <v>3707</v>
      </c>
      <c r="B410" s="28" t="s">
        <v>3708</v>
      </c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8.0" customHeight="1">
      <c r="A411" s="28" t="s">
        <v>3709</v>
      </c>
      <c r="B411" s="28" t="s">
        <v>3710</v>
      </c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8.0" customHeight="1">
      <c r="A412" s="28" t="s">
        <v>3711</v>
      </c>
      <c r="B412" s="28" t="s">
        <v>3712</v>
      </c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8.0" customHeight="1">
      <c r="A413" s="28" t="s">
        <v>3713</v>
      </c>
      <c r="B413" s="28" t="s">
        <v>3714</v>
      </c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8.0" customHeight="1">
      <c r="A414" s="28" t="s">
        <v>3715</v>
      </c>
      <c r="B414" s="28" t="s">
        <v>3716</v>
      </c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8.0" customHeight="1">
      <c r="A415" s="28" t="s">
        <v>704</v>
      </c>
      <c r="B415" s="28" t="s">
        <v>790</v>
      </c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8.0" customHeight="1">
      <c r="A416" s="28" t="s">
        <v>3717</v>
      </c>
      <c r="B416" s="28" t="s">
        <v>3718</v>
      </c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8.0" customHeight="1">
      <c r="A417" s="28" t="s">
        <v>3719</v>
      </c>
      <c r="B417" s="28" t="s">
        <v>3720</v>
      </c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8.0" customHeight="1">
      <c r="A418" s="28" t="s">
        <v>3721</v>
      </c>
      <c r="B418" s="28" t="s">
        <v>3722</v>
      </c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8.0" customHeight="1">
      <c r="A419" s="28" t="s">
        <v>3723</v>
      </c>
      <c r="B419" s="28" t="s">
        <v>3724</v>
      </c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8.0" customHeight="1">
      <c r="A420" s="28" t="s">
        <v>703</v>
      </c>
      <c r="B420" s="28" t="s">
        <v>789</v>
      </c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8.0" customHeight="1">
      <c r="A421" s="28" t="s">
        <v>3725</v>
      </c>
      <c r="B421" s="28" t="s">
        <v>3726</v>
      </c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8.0" customHeight="1">
      <c r="A422" s="28" t="s">
        <v>664</v>
      </c>
      <c r="B422" s="28" t="s">
        <v>768</v>
      </c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8.0" customHeight="1">
      <c r="A423" s="28" t="s">
        <v>664</v>
      </c>
      <c r="B423" s="28" t="s">
        <v>3727</v>
      </c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8.0" customHeight="1">
      <c r="A424" s="28" t="s">
        <v>664</v>
      </c>
      <c r="B424" s="28" t="s">
        <v>3728</v>
      </c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8.0" customHeight="1">
      <c r="A425" s="28" t="s">
        <v>3729</v>
      </c>
      <c r="B425" s="28" t="s">
        <v>3730</v>
      </c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8.0" customHeight="1">
      <c r="A426" s="28" t="s">
        <v>3731</v>
      </c>
      <c r="B426" s="28" t="s">
        <v>3732</v>
      </c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8.0" customHeight="1">
      <c r="A427" s="28" t="s">
        <v>3733</v>
      </c>
      <c r="B427" s="28" t="s">
        <v>3734</v>
      </c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8.0" customHeight="1">
      <c r="A428" s="28" t="s">
        <v>3733</v>
      </c>
      <c r="B428" s="28" t="s">
        <v>3735</v>
      </c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8.0" customHeight="1">
      <c r="A429" s="28" t="s">
        <v>3736</v>
      </c>
      <c r="B429" s="28" t="s">
        <v>3737</v>
      </c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8.0" customHeight="1">
      <c r="A430" s="28" t="s">
        <v>3738</v>
      </c>
      <c r="B430" s="28" t="s">
        <v>3739</v>
      </c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8.0" customHeight="1">
      <c r="A431" s="28" t="s">
        <v>3740</v>
      </c>
      <c r="B431" s="28" t="s">
        <v>3741</v>
      </c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8.0" customHeight="1">
      <c r="A432" s="28" t="s">
        <v>3742</v>
      </c>
      <c r="B432" s="28" t="s">
        <v>3743</v>
      </c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8.0" customHeight="1">
      <c r="A433" s="28" t="s">
        <v>3744</v>
      </c>
      <c r="B433" s="28" t="s">
        <v>3745</v>
      </c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8.0" customHeight="1">
      <c r="A434" s="28" t="s">
        <v>3746</v>
      </c>
      <c r="B434" s="28" t="s">
        <v>3747</v>
      </c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8.0" customHeight="1">
      <c r="A435" s="28" t="s">
        <v>3748</v>
      </c>
      <c r="B435" s="28" t="s">
        <v>3749</v>
      </c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8.0" customHeight="1">
      <c r="A436" s="28" t="s">
        <v>3750</v>
      </c>
      <c r="B436" s="28" t="s">
        <v>3751</v>
      </c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8.0" customHeight="1">
      <c r="A437" s="28" t="s">
        <v>3752</v>
      </c>
      <c r="B437" s="28" t="s">
        <v>3753</v>
      </c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8.0" customHeight="1">
      <c r="A438" s="28" t="s">
        <v>3754</v>
      </c>
      <c r="B438" s="28" t="s">
        <v>3755</v>
      </c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8.0" customHeight="1">
      <c r="A439" s="28" t="s">
        <v>3754</v>
      </c>
      <c r="B439" s="28" t="s">
        <v>3756</v>
      </c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8.0" customHeight="1">
      <c r="A440" s="28" t="s">
        <v>3757</v>
      </c>
      <c r="B440" s="28" t="s">
        <v>3758</v>
      </c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8.0" customHeight="1">
      <c r="A441" s="28" t="s">
        <v>749</v>
      </c>
      <c r="B441" s="28" t="s">
        <v>792</v>
      </c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8.0" customHeight="1">
      <c r="A442" s="28" t="s">
        <v>3759</v>
      </c>
      <c r="B442" s="28" t="s">
        <v>3760</v>
      </c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8.0" customHeight="1">
      <c r="A443" s="28" t="s">
        <v>3759</v>
      </c>
      <c r="B443" s="28" t="s">
        <v>3761</v>
      </c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8.0" customHeight="1">
      <c r="A444" s="28" t="s">
        <v>3762</v>
      </c>
      <c r="B444" s="28" t="s">
        <v>3763</v>
      </c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8.0" customHeight="1">
      <c r="A445" s="28" t="s">
        <v>748</v>
      </c>
      <c r="B445" s="28" t="s">
        <v>791</v>
      </c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8.0" customHeight="1">
      <c r="A446" s="28" t="s">
        <v>3764</v>
      </c>
      <c r="B446" s="28" t="s">
        <v>3765</v>
      </c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8.0" customHeight="1">
      <c r="A447" s="28" t="s">
        <v>3766</v>
      </c>
      <c r="B447" s="28" t="s">
        <v>3767</v>
      </c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8.0" customHeight="1">
      <c r="A448" s="28" t="s">
        <v>3768</v>
      </c>
      <c r="B448" s="28" t="s">
        <v>3769</v>
      </c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8.0" customHeight="1">
      <c r="A449" s="28" t="s">
        <v>3770</v>
      </c>
      <c r="B449" s="28" t="s">
        <v>3771</v>
      </c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8.0" customHeight="1">
      <c r="A450" s="28" t="s">
        <v>3772</v>
      </c>
      <c r="B450" s="28" t="s">
        <v>3773</v>
      </c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8.0" customHeight="1">
      <c r="A451" s="28" t="s">
        <v>3774</v>
      </c>
      <c r="B451" s="28" t="s">
        <v>3775</v>
      </c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8.0" customHeight="1">
      <c r="A452" s="28" t="s">
        <v>3776</v>
      </c>
      <c r="B452" s="28" t="s">
        <v>3777</v>
      </c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8.0" customHeight="1">
      <c r="A453" s="28" t="s">
        <v>3778</v>
      </c>
      <c r="B453" s="28" t="s">
        <v>3779</v>
      </c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8.0" customHeight="1">
      <c r="A454" s="28" t="s">
        <v>3780</v>
      </c>
      <c r="B454" s="28" t="s">
        <v>3781</v>
      </c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8.0" customHeight="1">
      <c r="A455" s="28" t="s">
        <v>697</v>
      </c>
      <c r="B455" s="28" t="s">
        <v>786</v>
      </c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8.0" customHeight="1">
      <c r="A456" s="28" t="s">
        <v>2919</v>
      </c>
      <c r="B456" s="28" t="s">
        <v>3782</v>
      </c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8.0" customHeight="1">
      <c r="A457" s="28" t="s">
        <v>3783</v>
      </c>
      <c r="B457" s="28" t="s">
        <v>3784</v>
      </c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8.0" customHeight="1">
      <c r="A458" s="28" t="s">
        <v>3785</v>
      </c>
      <c r="B458" s="28" t="s">
        <v>3786</v>
      </c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8.0" customHeight="1">
      <c r="A459" s="28" t="s">
        <v>750</v>
      </c>
      <c r="B459" s="28" t="s">
        <v>793</v>
      </c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8.0" customHeight="1">
      <c r="A460" s="28" t="s">
        <v>3787</v>
      </c>
      <c r="B460" s="28" t="s">
        <v>3788</v>
      </c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8.0" customHeight="1">
      <c r="A461" s="28" t="s">
        <v>3789</v>
      </c>
      <c r="B461" s="28" t="s">
        <v>3790</v>
      </c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8.0" customHeight="1">
      <c r="A462" s="28" t="s">
        <v>3791</v>
      </c>
      <c r="B462" s="28" t="s">
        <v>3792</v>
      </c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8.0" customHeight="1">
      <c r="A463" s="28" t="s">
        <v>3793</v>
      </c>
      <c r="B463" s="28" t="s">
        <v>3794</v>
      </c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8.0" customHeight="1">
      <c r="A464" s="28" t="s">
        <v>3795</v>
      </c>
      <c r="B464" s="28" t="s">
        <v>3796</v>
      </c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8.0" customHeight="1">
      <c r="A465" s="28" t="s">
        <v>3797</v>
      </c>
      <c r="B465" s="28" t="s">
        <v>3798</v>
      </c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8.0" customHeight="1">
      <c r="A466" s="28" t="s">
        <v>3799</v>
      </c>
      <c r="B466" s="28" t="s">
        <v>3800</v>
      </c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8.0" customHeight="1">
      <c r="A467" s="28" t="s">
        <v>3801</v>
      </c>
      <c r="B467" s="28" t="s">
        <v>3802</v>
      </c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8.0" customHeight="1">
      <c r="A468" s="28" t="s">
        <v>3803</v>
      </c>
      <c r="B468" s="28" t="s">
        <v>3804</v>
      </c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8.0" customHeight="1">
      <c r="A469" s="28" t="s">
        <v>3805</v>
      </c>
      <c r="B469" s="28" t="s">
        <v>3806</v>
      </c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8.0" customHeight="1">
      <c r="A470" s="28" t="s">
        <v>3807</v>
      </c>
      <c r="B470" s="28" t="s">
        <v>3808</v>
      </c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8.0" customHeight="1">
      <c r="A471" s="28" t="s">
        <v>3809</v>
      </c>
      <c r="B471" s="28" t="s">
        <v>3810</v>
      </c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8.0" customHeight="1">
      <c r="A472" s="28" t="s">
        <v>3811</v>
      </c>
      <c r="B472" s="28" t="s">
        <v>3812</v>
      </c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8.0" customHeight="1">
      <c r="A473" s="28" t="s">
        <v>3813</v>
      </c>
      <c r="B473" s="28" t="s">
        <v>3133</v>
      </c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8.0" customHeight="1">
      <c r="A474" s="28" t="s">
        <v>3814</v>
      </c>
      <c r="B474" s="28" t="s">
        <v>3815</v>
      </c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8.0" customHeight="1">
      <c r="A475" s="28" t="s">
        <v>3816</v>
      </c>
      <c r="B475" s="28" t="s">
        <v>3817</v>
      </c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8.0" customHeight="1">
      <c r="A476" s="28" t="s">
        <v>3818</v>
      </c>
      <c r="B476" s="28" t="s">
        <v>3819</v>
      </c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8.0" customHeight="1">
      <c r="A477" s="28" t="s">
        <v>3820</v>
      </c>
      <c r="B477" s="28" t="s">
        <v>3821</v>
      </c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8.0" customHeight="1">
      <c r="A478" s="28" t="s">
        <v>3822</v>
      </c>
      <c r="B478" s="28" t="s">
        <v>3823</v>
      </c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8.0" customHeight="1">
      <c r="A479" s="28" t="s">
        <v>3824</v>
      </c>
      <c r="B479" s="28" t="s">
        <v>3825</v>
      </c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8.0" customHeight="1">
      <c r="A480" s="28" t="s">
        <v>3826</v>
      </c>
      <c r="B480" s="28" t="s">
        <v>3827</v>
      </c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8.0" customHeight="1">
      <c r="A481" s="28" t="s">
        <v>3828</v>
      </c>
      <c r="B481" s="28" t="s">
        <v>3829</v>
      </c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8.0" customHeight="1">
      <c r="A482" s="28" t="s">
        <v>3828</v>
      </c>
      <c r="B482" s="28" t="s">
        <v>3830</v>
      </c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8.0" customHeight="1">
      <c r="A483" s="28" t="s">
        <v>3831</v>
      </c>
      <c r="B483" s="28" t="s">
        <v>3832</v>
      </c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8.0" customHeight="1">
      <c r="A484" s="28" t="s">
        <v>3833</v>
      </c>
      <c r="B484" s="28" t="s">
        <v>3834</v>
      </c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8.0" customHeight="1">
      <c r="A485" s="28" t="s">
        <v>3835</v>
      </c>
      <c r="B485" s="28" t="s">
        <v>3836</v>
      </c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8.0" customHeight="1">
      <c r="A486" s="28" t="s">
        <v>3837</v>
      </c>
      <c r="B486" s="28" t="s">
        <v>3838</v>
      </c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8.0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8.0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8.0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8.0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8.0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8.0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8.0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8.0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8.0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8.0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8.0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8.0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8.0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8.0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8.0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8.0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8.0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8.0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8.0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8.0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8.0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8.0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8.0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8.0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8.0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8.0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8.0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8.0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8.0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8.0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8.0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8.0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8.0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8.0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8.0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8.0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8.0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8.0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8.0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8.0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8.0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8.0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8.0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8.0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8.0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8.0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8.0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8.0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8.0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8.0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8.0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8.0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8.0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8.0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8.0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8.0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8.0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8.0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8.0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8.0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8.0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8.0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8.0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8.0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8.0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8.0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8.0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8.0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8.0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8.0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8.0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8.0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8.0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8.0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8.0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8.0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8.0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8.0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8.0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8.0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8.0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8.0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8.0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8.0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8.0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8.0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8.0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8.0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8.0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8.0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8.0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8.0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8.0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8.0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8.0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8.0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8.0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8.0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8.0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8.0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8.0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8.0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8.0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8.0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8.0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8.0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8.0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8.0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8.0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8.0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8.0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8.0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8.0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8.0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8.0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8.0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8.0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8.0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8.0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8.0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8.0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8.0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8.0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8.0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8.0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8.0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8.0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8.0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8.0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8.0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8.0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8.0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8.0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8.0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8.0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8.0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8.0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8.0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8.0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8.0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8.0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8.0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8.0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8.0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8.0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8.0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8.0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8.0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8.0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8.0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8.0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8.0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8.0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8.0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8.0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8.0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8.0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8.0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8.0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8.0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8.0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8.0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8.0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8.0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8.0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8.0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8.0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8.0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8.0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8.0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8.0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8.0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8.0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8.0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8.0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8.0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8.0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8.0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8.0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8.0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8.0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8.0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8.0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8.0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8.0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8.0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8.0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8.0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8.0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8.0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8.0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8.0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8.0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8.0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8.0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8.0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8.0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8.0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8.0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8.0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8.0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8.0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8.0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8.0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8.0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8.0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8.0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8.0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8.0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8.0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8.0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8.0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8.0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8.0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8.0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8.0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8.0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8.0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8.0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8.0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8.0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8.0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8.0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8.0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8.0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8.0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8.0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8.0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8.0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8.0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8.0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8.0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8.0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8.0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8.0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8.0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8.0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8.0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8.0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8.0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8.0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8.0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8.0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8.0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8.0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8.0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8.0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8.0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8.0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8.0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8.0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8.0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8.0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8.0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8.0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8.0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8.0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8.0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8.0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8.0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8.0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8.0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8.0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8.0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8.0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8.0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8.0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8.0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8.0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8.0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8.0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8.0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8.0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8.0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8.0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8.0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8.0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8.0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8.0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8.0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8.0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8.0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8.0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8.0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8.0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8.0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8.0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8.0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8.0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8.0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8.0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8.0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8.0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8.0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8.0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8.0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8.0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8.0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8.0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8.0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8.0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8.0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8.0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8.0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8.0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8.0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8.0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8.0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8.0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8.0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8.0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8.0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8.0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8.0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8.0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8.0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8.0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8.0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8.0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8.0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8.0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8.0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8.0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8.0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8.0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8.0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8.0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8.0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8.0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8.0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8.0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8.0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8.0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8.0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8.0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8.0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8.0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8.0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8.0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8.0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8.0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8.0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8.0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8.0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8.0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8.0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8.0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8.0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8.0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8.0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8.0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8.0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8.0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8.0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8.0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8.0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8.0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8.0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8.0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8.0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8.0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8.0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8.0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8.0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8.0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8.0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8.0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8.0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8.0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8.0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8.0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8.0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8.0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8.0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8.0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8.0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8.0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8.0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8.0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8.0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8.0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8.0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8.0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8.0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8.0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8.0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8.0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8.0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8.0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8.0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8.0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8.0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8.0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8.0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8.0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8.0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8.0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8.0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8.0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8.0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8.0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8.0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8.0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8.0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8.0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8.0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8.0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8.0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8.0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8.0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8.0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8.0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8.0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8.0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8.0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8.0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8.0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8.0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8.0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8.0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8.0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8.0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8.0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8.0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8.0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8.0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8.0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8.0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8.0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8.0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8.0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8.0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8.0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8.0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8.0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8.0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8.0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8.0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8.0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8.0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8.0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8.0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8.0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8.0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8.0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8.0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8.0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8.0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8.0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8.0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8.0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8.0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8.0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8.0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8.0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8.0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8.0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8.0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8.0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8.0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8.0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8.0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8.0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8.0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8.0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8.0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8.0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8.0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8.0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8.0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8.0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8.0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8.0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8.0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8.0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8.0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8.0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8.0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8.0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8.0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8.0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8.0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8.0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8.0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8.0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8.0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8.0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8.0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8.0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8.0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8.0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8.0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8.0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8.0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8.0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8.0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8.0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8.0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8.0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8.0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8.0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8.0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8.0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8.0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8.0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8.0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8.0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8.0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8.0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8.0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8.0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8.0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8.0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8.0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12.38"/>
  </cols>
  <sheetData>
    <row r="1">
      <c r="A1" s="3" t="s">
        <v>3839</v>
      </c>
    </row>
    <row r="2">
      <c r="A2" s="31" t="s">
        <v>3840</v>
      </c>
    </row>
    <row r="3">
      <c r="A3" s="3" t="s">
        <v>3841</v>
      </c>
    </row>
    <row r="4">
      <c r="A4" s="31" t="s">
        <v>3842</v>
      </c>
    </row>
    <row r="5">
      <c r="A5" s="3" t="s">
        <v>3843</v>
      </c>
    </row>
    <row r="6">
      <c r="A6" s="31" t="s">
        <v>3844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:id="rId1" ref="A2"/>
    <hyperlink r:id="rId2" ref="A4"/>
    <hyperlink r:id="rId3" ref="A6"/>
  </hyperlinks>
  <printOptions/>
  <pageMargins bottom="0.75" footer="0.0" header="0.0" left="0.7" right="0.7" top="0.75"/>
  <pageSetup orientation="landscape"/>
  <drawing r:id="rId4"/>
</worksheet>
</file>