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注意点" sheetId="2" r:id="rId2"/>
  </sheets>
  <definedNames>
    <definedName name="_xlnm._FilterDatabase" localSheetId="0" hidden="1">Sheet1!$A$2:$AD$120</definedName>
  </definedNames>
  <calcPr calcId="152511"/>
</workbook>
</file>

<file path=xl/calcChain.xml><?xml version="1.0" encoding="utf-8"?>
<calcChain xmlns="http://schemas.openxmlformats.org/spreadsheetml/2006/main">
  <c r="AB120" i="1" l="1"/>
  <c r="U22" i="1"/>
  <c r="U37" i="1"/>
  <c r="U46" i="1"/>
  <c r="U3" i="1"/>
  <c r="U6" i="1"/>
  <c r="U8" i="1"/>
  <c r="U9" i="1"/>
  <c r="U27" i="1"/>
  <c r="U45" i="1"/>
  <c r="U58" i="1"/>
  <c r="U77" i="1"/>
  <c r="U80" i="1"/>
  <c r="U92" i="1"/>
  <c r="U5" i="1"/>
  <c r="U10" i="1"/>
  <c r="U32" i="1"/>
  <c r="U39" i="1"/>
  <c r="U44" i="1"/>
  <c r="U47" i="1"/>
  <c r="U52" i="1"/>
  <c r="U60" i="1"/>
  <c r="U61" i="1"/>
  <c r="U73" i="1"/>
  <c r="U101" i="1"/>
  <c r="U12" i="1"/>
  <c r="U13" i="1"/>
  <c r="U17" i="1"/>
  <c r="U26" i="1"/>
  <c r="U34" i="1"/>
  <c r="U48" i="1"/>
  <c r="U54" i="1"/>
  <c r="U55" i="1"/>
  <c r="U57" i="1"/>
  <c r="U65" i="1"/>
  <c r="U82" i="1"/>
  <c r="U86" i="1"/>
  <c r="U93" i="1"/>
  <c r="U117" i="1"/>
  <c r="U120" i="1"/>
  <c r="U4" i="1"/>
  <c r="U11" i="1"/>
  <c r="U19" i="1"/>
  <c r="U18" i="1"/>
  <c r="U24" i="1"/>
  <c r="U25" i="1"/>
  <c r="U29" i="1"/>
  <c r="U41" i="1"/>
  <c r="U42" i="1"/>
  <c r="U43" i="1"/>
  <c r="U51" i="1"/>
  <c r="U56" i="1"/>
  <c r="U59" i="1"/>
  <c r="U70" i="1"/>
  <c r="U72" i="1"/>
  <c r="U76" i="1"/>
  <c r="U75" i="1"/>
  <c r="U78" i="1"/>
  <c r="U88" i="1"/>
  <c r="U87" i="1"/>
  <c r="U90" i="1"/>
  <c r="U106" i="1"/>
  <c r="U110" i="1"/>
  <c r="U116" i="1"/>
  <c r="U7" i="1"/>
  <c r="U14" i="1"/>
  <c r="U15" i="1"/>
  <c r="U16" i="1"/>
  <c r="U21" i="1"/>
  <c r="U20" i="1"/>
  <c r="U23" i="1"/>
  <c r="U30" i="1"/>
  <c r="U31" i="1"/>
  <c r="U33" i="1"/>
  <c r="U35" i="1"/>
  <c r="U38" i="1"/>
  <c r="U40" i="1"/>
  <c r="U49" i="1"/>
  <c r="U50" i="1"/>
  <c r="U53" i="1"/>
  <c r="U62" i="1"/>
  <c r="U63" i="1"/>
  <c r="U64" i="1"/>
  <c r="U66" i="1"/>
  <c r="U68" i="1"/>
  <c r="U67" i="1"/>
  <c r="U69" i="1"/>
  <c r="U71" i="1"/>
  <c r="U74" i="1"/>
  <c r="U81" i="1"/>
  <c r="U79" i="1"/>
  <c r="U84" i="1"/>
  <c r="U83" i="1"/>
  <c r="U85" i="1"/>
  <c r="U89" i="1"/>
  <c r="U91" i="1"/>
  <c r="U94" i="1"/>
  <c r="U95" i="1"/>
  <c r="U96" i="1"/>
  <c r="U97" i="1"/>
  <c r="U99" i="1"/>
  <c r="U98" i="1"/>
  <c r="U100" i="1"/>
  <c r="U102" i="1"/>
  <c r="U103" i="1"/>
  <c r="U104" i="1"/>
  <c r="U105" i="1"/>
  <c r="U107" i="1"/>
  <c r="U108" i="1"/>
  <c r="U109" i="1"/>
  <c r="U111" i="1"/>
  <c r="U112" i="1"/>
  <c r="U113" i="1"/>
  <c r="U114" i="1"/>
  <c r="U115" i="1"/>
  <c r="U118" i="1"/>
  <c r="U119" i="1"/>
  <c r="AB3" i="1" l="1"/>
  <c r="AB6" i="1"/>
  <c r="AB8" i="1"/>
  <c r="AB9" i="1"/>
  <c r="AB27" i="1"/>
  <c r="AB45" i="1"/>
  <c r="AB80" i="1"/>
  <c r="AB5" i="1"/>
  <c r="AB10" i="1"/>
  <c r="AB39" i="1"/>
  <c r="AB44" i="1"/>
  <c r="AB47" i="1"/>
  <c r="AB52" i="1"/>
  <c r="AB60" i="1"/>
  <c r="AB61" i="1"/>
  <c r="AB12" i="1"/>
  <c r="AB13" i="1"/>
  <c r="AB26" i="1"/>
  <c r="AB48" i="1"/>
  <c r="AB54" i="1"/>
  <c r="AB55" i="1"/>
  <c r="AB65" i="1"/>
  <c r="AB86" i="1"/>
  <c r="AB117" i="1"/>
  <c r="AB43" i="1"/>
  <c r="AB4" i="1"/>
  <c r="AB7" i="1"/>
  <c r="AB11" i="1"/>
  <c r="AB14" i="1"/>
  <c r="AB15" i="1"/>
  <c r="AB16" i="1"/>
  <c r="AB17" i="1"/>
  <c r="AB21" i="1"/>
  <c r="AB20" i="1"/>
  <c r="AB23" i="1"/>
  <c r="AB24" i="1"/>
  <c r="AB25" i="1"/>
  <c r="AB29" i="1"/>
  <c r="AB30" i="1"/>
  <c r="AB28" i="1"/>
  <c r="AB31" i="1"/>
  <c r="AB32" i="1"/>
  <c r="AB33" i="1"/>
  <c r="AB34" i="1"/>
  <c r="AB35" i="1"/>
  <c r="AB36" i="1"/>
  <c r="AB37" i="1"/>
  <c r="AB38" i="1"/>
  <c r="AB41" i="1"/>
  <c r="AB42" i="1"/>
  <c r="AB49" i="1"/>
  <c r="AB50" i="1"/>
  <c r="AB53" i="1"/>
  <c r="AB56" i="1"/>
  <c r="AB59" i="1"/>
  <c r="AB57" i="1"/>
  <c r="AB58" i="1"/>
  <c r="AB63" i="1"/>
  <c r="AB64" i="1"/>
  <c r="AB66" i="1"/>
  <c r="AB68" i="1"/>
  <c r="AB67" i="1"/>
  <c r="AB69" i="1"/>
  <c r="AB70" i="1"/>
  <c r="AB71" i="1"/>
  <c r="AB72" i="1"/>
  <c r="AB74" i="1"/>
  <c r="AB73" i="1"/>
  <c r="AB77" i="1"/>
  <c r="AB81" i="1"/>
  <c r="AB78" i="1"/>
  <c r="AB84" i="1"/>
  <c r="AB83" i="1"/>
  <c r="AB82" i="1"/>
  <c r="AB85" i="1"/>
  <c r="AB88" i="1"/>
  <c r="AB87" i="1"/>
  <c r="AB89" i="1"/>
  <c r="AB91" i="1"/>
  <c r="AB93" i="1"/>
  <c r="AB92" i="1"/>
  <c r="AB95" i="1"/>
  <c r="AB99" i="1"/>
  <c r="AB98" i="1"/>
  <c r="AB102" i="1"/>
  <c r="AB101" i="1"/>
  <c r="AB103" i="1"/>
  <c r="AB104" i="1"/>
  <c r="AB106" i="1"/>
  <c r="AB108" i="1"/>
  <c r="AB109" i="1"/>
  <c r="AB110" i="1"/>
  <c r="AB111" i="1"/>
  <c r="AB115" i="1"/>
  <c r="AB116" i="1"/>
  <c r="AB118" i="1"/>
  <c r="AB119" i="1"/>
  <c r="AB51" i="1"/>
  <c r="AB107" i="1"/>
  <c r="AB79" i="1"/>
  <c r="AB90" i="1"/>
  <c r="AB113" i="1"/>
  <c r="AB19" i="1"/>
  <c r="AB105" i="1"/>
  <c r="AB22" i="1"/>
  <c r="AB94" i="1"/>
  <c r="AB62" i="1"/>
  <c r="AB96" i="1"/>
  <c r="AB76" i="1"/>
  <c r="AB114" i="1"/>
  <c r="AB40" i="1"/>
  <c r="AB97" i="1"/>
  <c r="AB75" i="1"/>
  <c r="AB100" i="1"/>
  <c r="AB112" i="1"/>
  <c r="AB18" i="1"/>
  <c r="AB46" i="1"/>
  <c r="W112" i="1"/>
  <c r="T112" i="1"/>
  <c r="V112" i="1" s="1"/>
  <c r="W120" i="1"/>
  <c r="T120" i="1"/>
  <c r="V120" i="1" s="1"/>
  <c r="W100" i="1"/>
  <c r="T100" i="1"/>
  <c r="V100" i="1" s="1"/>
  <c r="W75" i="1"/>
  <c r="T75" i="1"/>
  <c r="V75" i="1" s="1"/>
  <c r="W97" i="1"/>
  <c r="T97" i="1"/>
  <c r="V97" i="1" s="1"/>
  <c r="W40" i="1"/>
  <c r="T40" i="1"/>
  <c r="V40" i="1" s="1"/>
  <c r="W114" i="1"/>
  <c r="T114" i="1"/>
  <c r="V114" i="1" s="1"/>
  <c r="W76" i="1"/>
  <c r="T76" i="1"/>
  <c r="V76" i="1" s="1"/>
  <c r="W96" i="1"/>
  <c r="T96" i="1"/>
  <c r="V96" i="1" s="1"/>
  <c r="W62" i="1"/>
  <c r="T62" i="1"/>
  <c r="V62" i="1" s="1"/>
  <c r="W94" i="1"/>
  <c r="T94" i="1"/>
  <c r="V94" i="1" s="1"/>
  <c r="W22" i="1"/>
  <c r="T22" i="1"/>
  <c r="V22" i="1" s="1"/>
  <c r="W105" i="1"/>
  <c r="T105" i="1"/>
  <c r="V105" i="1" s="1"/>
  <c r="W19" i="1"/>
  <c r="T19" i="1"/>
  <c r="V19" i="1" s="1"/>
  <c r="W113" i="1"/>
  <c r="T113" i="1"/>
  <c r="V113" i="1" s="1"/>
  <c r="W90" i="1"/>
  <c r="T90" i="1"/>
  <c r="V90" i="1" s="1"/>
  <c r="W117" i="1"/>
  <c r="T117" i="1"/>
  <c r="V117" i="1" s="1"/>
  <c r="W79" i="1"/>
  <c r="T79" i="1"/>
  <c r="V79" i="1" s="1"/>
  <c r="W107" i="1"/>
  <c r="T107" i="1"/>
  <c r="V107" i="1" s="1"/>
  <c r="W51" i="1"/>
  <c r="T51" i="1"/>
  <c r="V51" i="1" s="1"/>
  <c r="AD112" i="1"/>
  <c r="AC112" i="1"/>
  <c r="Z112" i="1"/>
  <c r="Y112" i="1"/>
  <c r="AD120" i="1"/>
  <c r="AC120" i="1"/>
  <c r="Z120" i="1"/>
  <c r="Y120" i="1"/>
  <c r="AD100" i="1"/>
  <c r="AC100" i="1"/>
  <c r="Z100" i="1"/>
  <c r="Y100" i="1"/>
  <c r="AD75" i="1"/>
  <c r="AC75" i="1"/>
  <c r="Z75" i="1"/>
  <c r="Y75" i="1"/>
  <c r="AD97" i="1"/>
  <c r="AC97" i="1"/>
  <c r="Z97" i="1"/>
  <c r="Y97" i="1"/>
  <c r="AD40" i="1"/>
  <c r="AC40" i="1"/>
  <c r="Z40" i="1"/>
  <c r="Y40" i="1"/>
  <c r="AD114" i="1"/>
  <c r="AC114" i="1"/>
  <c r="Z114" i="1"/>
  <c r="Y114" i="1"/>
  <c r="AD76" i="1"/>
  <c r="AC76" i="1"/>
  <c r="Z76" i="1"/>
  <c r="Y76" i="1"/>
  <c r="AD96" i="1"/>
  <c r="AC96" i="1"/>
  <c r="Z96" i="1"/>
  <c r="Y96" i="1"/>
  <c r="AD62" i="1"/>
  <c r="AC62" i="1"/>
  <c r="Z62" i="1"/>
  <c r="Y62" i="1"/>
  <c r="AD94" i="1"/>
  <c r="AC94" i="1"/>
  <c r="Z94" i="1"/>
  <c r="Y94" i="1"/>
  <c r="AD22" i="1"/>
  <c r="AC22" i="1"/>
  <c r="Z22" i="1"/>
  <c r="Y22" i="1"/>
  <c r="AD105" i="1"/>
  <c r="AC105" i="1"/>
  <c r="Z105" i="1"/>
  <c r="Y105" i="1"/>
  <c r="AD19" i="1"/>
  <c r="AC19" i="1"/>
  <c r="Z19" i="1"/>
  <c r="Y19" i="1"/>
  <c r="AD113" i="1"/>
  <c r="AC113" i="1"/>
  <c r="Z113" i="1"/>
  <c r="Y113" i="1"/>
  <c r="AD90" i="1"/>
  <c r="AC90" i="1"/>
  <c r="Z90" i="1"/>
  <c r="Y90" i="1"/>
  <c r="AD117" i="1"/>
  <c r="AC117" i="1"/>
  <c r="Z117" i="1"/>
  <c r="Y117" i="1"/>
  <c r="AD79" i="1"/>
  <c r="AC79" i="1"/>
  <c r="Z79" i="1"/>
  <c r="Y79" i="1"/>
  <c r="AD107" i="1"/>
  <c r="AC107" i="1"/>
  <c r="Z107" i="1"/>
  <c r="Y107" i="1"/>
  <c r="AD51" i="1"/>
  <c r="AC51" i="1"/>
  <c r="Z51" i="1"/>
  <c r="Y51" i="1"/>
  <c r="O112" i="1"/>
  <c r="O120" i="1"/>
  <c r="O100" i="1"/>
  <c r="O75" i="1"/>
  <c r="O97" i="1"/>
  <c r="O40" i="1"/>
  <c r="O114" i="1"/>
  <c r="O76" i="1"/>
  <c r="O96" i="1"/>
  <c r="O62" i="1"/>
  <c r="O94" i="1"/>
  <c r="O22" i="1"/>
  <c r="O105" i="1"/>
  <c r="O19" i="1"/>
  <c r="O113" i="1"/>
  <c r="O90" i="1"/>
  <c r="O117" i="1"/>
  <c r="O79" i="1"/>
  <c r="O107" i="1"/>
  <c r="O51" i="1"/>
  <c r="X76" i="1" l="1"/>
  <c r="X90" i="1"/>
  <c r="X51" i="1"/>
  <c r="X22" i="1"/>
  <c r="X75" i="1"/>
  <c r="X107" i="1"/>
  <c r="X117" i="1"/>
  <c r="X113" i="1"/>
  <c r="X105" i="1"/>
  <c r="X94" i="1"/>
  <c r="X96" i="1"/>
  <c r="X114" i="1"/>
  <c r="X97" i="1"/>
  <c r="X100" i="1"/>
  <c r="X112" i="1"/>
  <c r="X79" i="1"/>
  <c r="X19" i="1"/>
  <c r="X62" i="1"/>
  <c r="X40" i="1"/>
  <c r="X120" i="1"/>
  <c r="Z4" i="1"/>
  <c r="Z5" i="1"/>
  <c r="Z6" i="1"/>
  <c r="Z7" i="1"/>
  <c r="Z8" i="1"/>
  <c r="Z9" i="1"/>
  <c r="Z10" i="1"/>
  <c r="Z11" i="1"/>
  <c r="Z12" i="1"/>
  <c r="Z13" i="1"/>
  <c r="Z15" i="1"/>
  <c r="Z14" i="1"/>
  <c r="Z16" i="1"/>
  <c r="Z17" i="1"/>
  <c r="Z20" i="1"/>
  <c r="Z21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1" i="1"/>
  <c r="Z42" i="1"/>
  <c r="Z43" i="1"/>
  <c r="Z44" i="1"/>
  <c r="Z45" i="1"/>
  <c r="Z46" i="1"/>
  <c r="Z47" i="1"/>
  <c r="Z48" i="1"/>
  <c r="Z49" i="1"/>
  <c r="Z50" i="1"/>
  <c r="Z52" i="1"/>
  <c r="Z54" i="1"/>
  <c r="Z53" i="1"/>
  <c r="Z55" i="1"/>
  <c r="Z56" i="1"/>
  <c r="Z60" i="1"/>
  <c r="Z57" i="1"/>
  <c r="Z58" i="1"/>
  <c r="Z59" i="1"/>
  <c r="Z61" i="1"/>
  <c r="Z63" i="1"/>
  <c r="Z64" i="1"/>
  <c r="Z65" i="1"/>
  <c r="Z66" i="1"/>
  <c r="Z68" i="1"/>
  <c r="Z67" i="1"/>
  <c r="Z69" i="1"/>
  <c r="Z71" i="1"/>
  <c r="Z70" i="1"/>
  <c r="Z73" i="1"/>
  <c r="Z74" i="1"/>
  <c r="Z72" i="1"/>
  <c r="Z77" i="1"/>
  <c r="Z80" i="1"/>
  <c r="Z81" i="1"/>
  <c r="Z78" i="1"/>
  <c r="Z83" i="1"/>
  <c r="Z82" i="1"/>
  <c r="Z84" i="1"/>
  <c r="Z85" i="1"/>
  <c r="Z86" i="1"/>
  <c r="Z87" i="1"/>
  <c r="Z88" i="1"/>
  <c r="Z89" i="1"/>
  <c r="Z91" i="1"/>
  <c r="Z92" i="1"/>
  <c r="Z93" i="1"/>
  <c r="Z95" i="1"/>
  <c r="Z99" i="1"/>
  <c r="Z98" i="1"/>
  <c r="Z103" i="1"/>
  <c r="Z102" i="1"/>
  <c r="Z101" i="1"/>
  <c r="Z104" i="1"/>
  <c r="Z106" i="1"/>
  <c r="Z108" i="1"/>
  <c r="Z110" i="1"/>
  <c r="Z109" i="1"/>
  <c r="Z18" i="1"/>
  <c r="Z111" i="1"/>
  <c r="Z115" i="1"/>
  <c r="Z116" i="1"/>
  <c r="Z118" i="1"/>
  <c r="Z119" i="1"/>
  <c r="Z3" i="1"/>
  <c r="B1" i="1" l="1"/>
  <c r="AD45" i="1" l="1"/>
  <c r="AD6" i="1"/>
  <c r="AD80" i="1"/>
  <c r="AD8" i="1"/>
  <c r="AD9" i="1"/>
  <c r="AD3" i="1"/>
  <c r="AD27" i="1"/>
  <c r="AD60" i="1"/>
  <c r="AD47" i="1"/>
  <c r="AD44" i="1"/>
  <c r="AD10" i="1"/>
  <c r="AD52" i="1"/>
  <c r="AD61" i="1"/>
  <c r="AD39" i="1"/>
  <c r="AD5" i="1"/>
  <c r="AD13" i="1"/>
  <c r="AD65" i="1"/>
  <c r="AD12" i="1"/>
  <c r="AD48" i="1"/>
  <c r="AD54" i="1"/>
  <c r="AD26" i="1"/>
  <c r="AD55" i="1"/>
  <c r="AD86" i="1"/>
  <c r="AD43" i="1"/>
  <c r="AD49" i="1"/>
  <c r="AD25" i="1"/>
  <c r="AD103" i="1"/>
  <c r="AD82" i="1"/>
  <c r="AD72" i="1"/>
  <c r="AD74" i="1"/>
  <c r="AD35" i="1"/>
  <c r="AD53" i="1"/>
  <c r="AD95" i="1"/>
  <c r="AD92" i="1"/>
  <c r="AD36" i="1"/>
  <c r="AD110" i="1"/>
  <c r="AD67" i="1"/>
  <c r="AD70" i="1"/>
  <c r="AD118" i="1"/>
  <c r="AD115" i="1"/>
  <c r="AD34" i="1"/>
  <c r="AD28" i="1"/>
  <c r="AD17" i="1"/>
  <c r="AD21" i="1"/>
  <c r="AD33" i="1"/>
  <c r="AD37" i="1"/>
  <c r="AD7" i="1"/>
  <c r="AD18" i="1"/>
  <c r="AD38" i="1"/>
  <c r="AD50" i="1"/>
  <c r="AD84" i="1"/>
  <c r="AD20" i="1"/>
  <c r="AD11" i="1"/>
  <c r="AD30" i="1"/>
  <c r="AD71" i="1"/>
  <c r="AD109" i="1"/>
  <c r="AD69" i="1"/>
  <c r="AD68" i="1"/>
  <c r="AD14" i="1"/>
  <c r="AD106" i="1"/>
  <c r="AD41" i="1"/>
  <c r="AD89" i="1"/>
  <c r="AD98" i="1"/>
  <c r="AD58" i="1"/>
  <c r="AD4" i="1"/>
  <c r="AD16" i="1"/>
  <c r="AD116" i="1"/>
  <c r="AD59" i="1"/>
  <c r="AD102" i="1"/>
  <c r="AD66" i="1"/>
  <c r="AD42" i="1"/>
  <c r="AD83" i="1"/>
  <c r="AD24" i="1"/>
  <c r="AD104" i="1"/>
  <c r="AD101" i="1"/>
  <c r="AD29" i="1"/>
  <c r="AD23" i="1"/>
  <c r="AD63" i="1"/>
  <c r="AD57" i="1"/>
  <c r="AD56" i="1"/>
  <c r="AD91" i="1"/>
  <c r="AD64" i="1"/>
  <c r="AD31" i="1"/>
  <c r="AD99" i="1"/>
  <c r="AD73" i="1"/>
  <c r="AD111" i="1"/>
  <c r="AD81" i="1"/>
  <c r="AD77" i="1"/>
  <c r="AD93" i="1"/>
  <c r="AD32" i="1"/>
  <c r="AD87" i="1"/>
  <c r="AD108" i="1"/>
  <c r="AD78" i="1"/>
  <c r="AD85" i="1"/>
  <c r="AD119" i="1"/>
  <c r="AD88" i="1"/>
  <c r="AD15" i="1"/>
  <c r="AD46" i="1"/>
  <c r="AC49" i="1"/>
  <c r="AC13" i="1"/>
  <c r="AC25" i="1"/>
  <c r="AC103" i="1"/>
  <c r="AC65" i="1"/>
  <c r="AC82" i="1"/>
  <c r="AC72" i="1"/>
  <c r="AC45" i="1"/>
  <c r="AC74" i="1"/>
  <c r="AC35" i="1"/>
  <c r="AC53" i="1"/>
  <c r="AC47" i="1"/>
  <c r="AC95" i="1"/>
  <c r="AC44" i="1"/>
  <c r="AC92" i="1"/>
  <c r="AC10" i="1"/>
  <c r="AC36" i="1"/>
  <c r="AC110" i="1"/>
  <c r="AC67" i="1"/>
  <c r="AC70" i="1"/>
  <c r="AC118" i="1"/>
  <c r="AC115" i="1"/>
  <c r="AC34" i="1"/>
  <c r="AC28" i="1"/>
  <c r="AC6" i="1"/>
  <c r="AC43" i="1"/>
  <c r="AC12" i="1"/>
  <c r="AC17" i="1"/>
  <c r="AC21" i="1"/>
  <c r="AC33" i="1"/>
  <c r="AC37" i="1"/>
  <c r="AC7" i="1"/>
  <c r="AC18" i="1"/>
  <c r="AC38" i="1"/>
  <c r="AC50" i="1"/>
  <c r="AC52" i="1"/>
  <c r="AC84" i="1"/>
  <c r="AC48" i="1"/>
  <c r="AC54" i="1"/>
  <c r="AC20" i="1"/>
  <c r="AC80" i="1"/>
  <c r="AC61" i="1"/>
  <c r="AC39" i="1"/>
  <c r="AC5" i="1"/>
  <c r="AC11" i="1"/>
  <c r="AC30" i="1"/>
  <c r="AC26" i="1"/>
  <c r="AC71" i="1"/>
  <c r="AC46" i="1"/>
  <c r="AC8" i="1"/>
  <c r="AC9" i="1"/>
  <c r="AC3" i="1"/>
  <c r="AC27" i="1"/>
  <c r="AC55" i="1"/>
  <c r="AC86" i="1"/>
  <c r="AC109" i="1"/>
  <c r="AC69" i="1"/>
  <c r="AC68" i="1"/>
  <c r="AC14" i="1"/>
  <c r="AC106" i="1"/>
  <c r="AC41" i="1"/>
  <c r="AC89" i="1"/>
  <c r="AC98" i="1"/>
  <c r="AC58" i="1"/>
  <c r="AC4" i="1"/>
  <c r="AC16" i="1"/>
  <c r="AC116" i="1"/>
  <c r="AC59" i="1"/>
  <c r="AC102" i="1"/>
  <c r="AC66" i="1"/>
  <c r="AC42" i="1"/>
  <c r="AC83" i="1"/>
  <c r="AC24" i="1"/>
  <c r="AC104" i="1"/>
  <c r="AC101" i="1"/>
  <c r="AC29" i="1"/>
  <c r="AC23" i="1"/>
  <c r="AC63" i="1"/>
  <c r="AC57" i="1"/>
  <c r="AC56" i="1"/>
  <c r="AC91" i="1"/>
  <c r="AC64" i="1"/>
  <c r="AC31" i="1"/>
  <c r="AC99" i="1"/>
  <c r="AC73" i="1"/>
  <c r="AC111" i="1"/>
  <c r="AC81" i="1"/>
  <c r="AC77" i="1"/>
  <c r="AC93" i="1"/>
  <c r="AC32" i="1"/>
  <c r="AC87" i="1"/>
  <c r="AC108" i="1"/>
  <c r="AC78" i="1"/>
  <c r="AC85" i="1"/>
  <c r="AC119" i="1"/>
  <c r="AC88" i="1"/>
  <c r="AC15" i="1"/>
  <c r="AC60" i="1"/>
  <c r="O8" i="1"/>
  <c r="O6" i="1"/>
  <c r="O9" i="1"/>
  <c r="O80" i="1"/>
  <c r="O3" i="1"/>
  <c r="O27" i="1"/>
  <c r="O45" i="1"/>
  <c r="O61" i="1"/>
  <c r="O5" i="1"/>
  <c r="O52" i="1"/>
  <c r="O10" i="1"/>
  <c r="O47" i="1"/>
  <c r="O39" i="1"/>
  <c r="O44" i="1"/>
  <c r="O60" i="1"/>
  <c r="O55" i="1"/>
  <c r="O54" i="1"/>
  <c r="O48" i="1"/>
  <c r="O26" i="1"/>
  <c r="O12" i="1"/>
  <c r="O65" i="1"/>
  <c r="O13" i="1"/>
  <c r="O86" i="1"/>
  <c r="O43" i="1"/>
  <c r="O109" i="1"/>
  <c r="O20" i="1"/>
  <c r="O69" i="1"/>
  <c r="O68" i="1"/>
  <c r="O14" i="1"/>
  <c r="O106" i="1"/>
  <c r="O84" i="1"/>
  <c r="O38" i="1"/>
  <c r="O21" i="1"/>
  <c r="O118" i="1"/>
  <c r="O11" i="1"/>
  <c r="O110" i="1"/>
  <c r="O41" i="1"/>
  <c r="O89" i="1"/>
  <c r="O98" i="1"/>
  <c r="O58" i="1"/>
  <c r="O4" i="1"/>
  <c r="O16" i="1"/>
  <c r="O116" i="1"/>
  <c r="O30" i="1"/>
  <c r="O59" i="1"/>
  <c r="O102" i="1"/>
  <c r="O66" i="1"/>
  <c r="O42" i="1"/>
  <c r="O83" i="1"/>
  <c r="O24" i="1"/>
  <c r="O25" i="1"/>
  <c r="O104" i="1"/>
  <c r="O101" i="1"/>
  <c r="O29" i="1"/>
  <c r="O23" i="1"/>
  <c r="O63" i="1"/>
  <c r="O57" i="1"/>
  <c r="O56" i="1"/>
  <c r="O50" i="1"/>
  <c r="O91" i="1"/>
  <c r="O18" i="1"/>
  <c r="O64" i="1"/>
  <c r="O37" i="1"/>
  <c r="O33" i="1"/>
  <c r="O17" i="1"/>
  <c r="O28" i="1"/>
  <c r="O31" i="1"/>
  <c r="O34" i="1"/>
  <c r="O99" i="1"/>
  <c r="O115" i="1"/>
  <c r="O73" i="1"/>
  <c r="O111" i="1"/>
  <c r="O70" i="1"/>
  <c r="O67" i="1"/>
  <c r="O36" i="1"/>
  <c r="O92" i="1"/>
  <c r="O35" i="1"/>
  <c r="O81" i="1"/>
  <c r="O95" i="1"/>
  <c r="O77" i="1"/>
  <c r="O93" i="1"/>
  <c r="O72" i="1"/>
  <c r="O32" i="1"/>
  <c r="O103" i="1"/>
  <c r="O87" i="1"/>
  <c r="O7" i="1"/>
  <c r="O108" i="1"/>
  <c r="O49" i="1"/>
  <c r="O78" i="1"/>
  <c r="O85" i="1"/>
  <c r="O74" i="1"/>
  <c r="O119" i="1"/>
  <c r="O88" i="1"/>
  <c r="O71" i="1"/>
  <c r="O53" i="1"/>
  <c r="O15" i="1"/>
  <c r="O82" i="1"/>
  <c r="O46" i="1"/>
  <c r="T14" i="1" l="1"/>
  <c r="V14" i="1" s="1"/>
  <c r="W14" i="1"/>
  <c r="Y14" i="1"/>
  <c r="T82" i="1"/>
  <c r="V82" i="1" s="1"/>
  <c r="W82" i="1"/>
  <c r="Y82" i="1"/>
  <c r="X82" i="1" l="1"/>
  <c r="X14" i="1"/>
  <c r="T13" i="1"/>
  <c r="V13" i="1" s="1"/>
  <c r="W13" i="1"/>
  <c r="Y13" i="1"/>
  <c r="X13" i="1" l="1"/>
  <c r="T65" i="1"/>
  <c r="V65" i="1" s="1"/>
  <c r="W65" i="1"/>
  <c r="Y65" i="1"/>
  <c r="T95" i="1"/>
  <c r="V95" i="1" s="1"/>
  <c r="W95" i="1"/>
  <c r="Y95" i="1"/>
  <c r="T12" i="1"/>
  <c r="V12" i="1" s="1"/>
  <c r="W12" i="1"/>
  <c r="Y12" i="1"/>
  <c r="Y109" i="1"/>
  <c r="Y54" i="1"/>
  <c r="Y20" i="1"/>
  <c r="Y48" i="1"/>
  <c r="Y69" i="1"/>
  <c r="Y68" i="1"/>
  <c r="Y106" i="1"/>
  <c r="Y84" i="1"/>
  <c r="Y38" i="1"/>
  <c r="Y21" i="1"/>
  <c r="Y118" i="1"/>
  <c r="Y11" i="1"/>
  <c r="Y110" i="1"/>
  <c r="Y41" i="1"/>
  <c r="Y89" i="1"/>
  <c r="Y98" i="1"/>
  <c r="Y61" i="1"/>
  <c r="Y58" i="1"/>
  <c r="Y46" i="1"/>
  <c r="Y4" i="1"/>
  <c r="Y16" i="1"/>
  <c r="Y116" i="1"/>
  <c r="Y26" i="1"/>
  <c r="Y30" i="1"/>
  <c r="Y59" i="1"/>
  <c r="Y102" i="1"/>
  <c r="Y86" i="1"/>
  <c r="Y66" i="1"/>
  <c r="Y5" i="1"/>
  <c r="Y42" i="1"/>
  <c r="Y83" i="1"/>
  <c r="Y24" i="1"/>
  <c r="Y39" i="1"/>
  <c r="Y104" i="1"/>
  <c r="Y80" i="1"/>
  <c r="Y101" i="1"/>
  <c r="Y29" i="1"/>
  <c r="Y23" i="1"/>
  <c r="Y63" i="1"/>
  <c r="Y52" i="1"/>
  <c r="Y57" i="1"/>
  <c r="Y56" i="1"/>
  <c r="Y50" i="1"/>
  <c r="Y91" i="1"/>
  <c r="Y18" i="1"/>
  <c r="Y7" i="1"/>
  <c r="Y64" i="1"/>
  <c r="Y37" i="1"/>
  <c r="Y33" i="1"/>
  <c r="Y17" i="1"/>
  <c r="Y6" i="1"/>
  <c r="Y28" i="1"/>
  <c r="Y31" i="1"/>
  <c r="Y34" i="1"/>
  <c r="Y99" i="1"/>
  <c r="Y115" i="1"/>
  <c r="Y73" i="1"/>
  <c r="Y9" i="1"/>
  <c r="Y111" i="1"/>
  <c r="Y70" i="1"/>
  <c r="Y67" i="1"/>
  <c r="Y36" i="1"/>
  <c r="Y10" i="1"/>
  <c r="Y92" i="1"/>
  <c r="Y44" i="1"/>
  <c r="Y81" i="1"/>
  <c r="Y77" i="1"/>
  <c r="Y47" i="1"/>
  <c r="Y45" i="1"/>
  <c r="Y93" i="1"/>
  <c r="Y27" i="1"/>
  <c r="Y72" i="1"/>
  <c r="Y32" i="1"/>
  <c r="Y103" i="1"/>
  <c r="Y87" i="1"/>
  <c r="Y25" i="1"/>
  <c r="Y108" i="1"/>
  <c r="Y49" i="1"/>
  <c r="Y8" i="1"/>
  <c r="Y3" i="1"/>
  <c r="Y78" i="1"/>
  <c r="Y85" i="1"/>
  <c r="Y74" i="1"/>
  <c r="Y119" i="1"/>
  <c r="Y88" i="1"/>
  <c r="Y71" i="1"/>
  <c r="Y53" i="1"/>
  <c r="Y35" i="1"/>
  <c r="Y60" i="1"/>
  <c r="Y43" i="1"/>
  <c r="Y15" i="1"/>
  <c r="Y55" i="1"/>
  <c r="T69" i="1"/>
  <c r="V69" i="1" s="1"/>
  <c r="W69" i="1"/>
  <c r="T68" i="1"/>
  <c r="V68" i="1" s="1"/>
  <c r="W68" i="1"/>
  <c r="T106" i="1"/>
  <c r="V106" i="1" s="1"/>
  <c r="W106" i="1"/>
  <c r="T84" i="1"/>
  <c r="V84" i="1" s="1"/>
  <c r="W84" i="1"/>
  <c r="T38" i="1"/>
  <c r="V38" i="1" s="1"/>
  <c r="W38" i="1"/>
  <c r="T21" i="1"/>
  <c r="V21" i="1" s="1"/>
  <c r="W21" i="1"/>
  <c r="T118" i="1"/>
  <c r="V118" i="1" s="1"/>
  <c r="W118" i="1"/>
  <c r="T11" i="1"/>
  <c r="V11" i="1" s="1"/>
  <c r="W11" i="1"/>
  <c r="T110" i="1"/>
  <c r="V110" i="1" s="1"/>
  <c r="W110" i="1"/>
  <c r="T41" i="1"/>
  <c r="V41" i="1" s="1"/>
  <c r="W41" i="1"/>
  <c r="T89" i="1"/>
  <c r="V89" i="1" s="1"/>
  <c r="W89" i="1"/>
  <c r="T98" i="1"/>
  <c r="V98" i="1" s="1"/>
  <c r="W98" i="1"/>
  <c r="T61" i="1"/>
  <c r="V61" i="1" s="1"/>
  <c r="W61" i="1"/>
  <c r="T58" i="1"/>
  <c r="V58" i="1" s="1"/>
  <c r="W58" i="1"/>
  <c r="T46" i="1"/>
  <c r="V46" i="1" s="1"/>
  <c r="W46" i="1"/>
  <c r="T4" i="1"/>
  <c r="V4" i="1" s="1"/>
  <c r="W4" i="1"/>
  <c r="T16" i="1"/>
  <c r="V16" i="1" s="1"/>
  <c r="W16" i="1"/>
  <c r="T116" i="1"/>
  <c r="V116" i="1" s="1"/>
  <c r="W116" i="1"/>
  <c r="T26" i="1"/>
  <c r="V26" i="1" s="1"/>
  <c r="W26" i="1"/>
  <c r="T30" i="1"/>
  <c r="V30" i="1" s="1"/>
  <c r="W30" i="1"/>
  <c r="T59" i="1"/>
  <c r="V59" i="1" s="1"/>
  <c r="W59" i="1"/>
  <c r="T102" i="1"/>
  <c r="V102" i="1" s="1"/>
  <c r="W102" i="1"/>
  <c r="T86" i="1"/>
  <c r="V86" i="1" s="1"/>
  <c r="W86" i="1"/>
  <c r="T66" i="1"/>
  <c r="V66" i="1" s="1"/>
  <c r="W66" i="1"/>
  <c r="T5" i="1"/>
  <c r="V5" i="1" s="1"/>
  <c r="W5" i="1"/>
  <c r="T42" i="1"/>
  <c r="V42" i="1" s="1"/>
  <c r="W42" i="1"/>
  <c r="T83" i="1"/>
  <c r="V83" i="1" s="1"/>
  <c r="W83" i="1"/>
  <c r="T24" i="1"/>
  <c r="V24" i="1" s="1"/>
  <c r="W24" i="1"/>
  <c r="T39" i="1"/>
  <c r="V39" i="1" s="1"/>
  <c r="W39" i="1"/>
  <c r="T104" i="1"/>
  <c r="V104" i="1" s="1"/>
  <c r="W104" i="1"/>
  <c r="T80" i="1"/>
  <c r="V80" i="1" s="1"/>
  <c r="W80" i="1"/>
  <c r="T101" i="1"/>
  <c r="V101" i="1" s="1"/>
  <c r="W101" i="1"/>
  <c r="T29" i="1"/>
  <c r="V29" i="1" s="1"/>
  <c r="W29" i="1"/>
  <c r="T23" i="1"/>
  <c r="V23" i="1" s="1"/>
  <c r="W23" i="1"/>
  <c r="T63" i="1"/>
  <c r="V63" i="1" s="1"/>
  <c r="W63" i="1"/>
  <c r="T52" i="1"/>
  <c r="V52" i="1" s="1"/>
  <c r="W52" i="1"/>
  <c r="T57" i="1"/>
  <c r="V57" i="1" s="1"/>
  <c r="W57" i="1"/>
  <c r="T56" i="1"/>
  <c r="V56" i="1" s="1"/>
  <c r="W56" i="1"/>
  <c r="T50" i="1"/>
  <c r="V50" i="1" s="1"/>
  <c r="W50" i="1"/>
  <c r="T91" i="1"/>
  <c r="V91" i="1" s="1"/>
  <c r="W91" i="1"/>
  <c r="T18" i="1"/>
  <c r="V18" i="1" s="1"/>
  <c r="W18" i="1"/>
  <c r="T7" i="1"/>
  <c r="V7" i="1" s="1"/>
  <c r="W7" i="1"/>
  <c r="T64" i="1"/>
  <c r="V64" i="1" s="1"/>
  <c r="W64" i="1"/>
  <c r="T37" i="1"/>
  <c r="V37" i="1" s="1"/>
  <c r="W37" i="1"/>
  <c r="T33" i="1"/>
  <c r="V33" i="1" s="1"/>
  <c r="W33" i="1"/>
  <c r="T17" i="1"/>
  <c r="V17" i="1" s="1"/>
  <c r="W17" i="1"/>
  <c r="T6" i="1"/>
  <c r="V6" i="1" s="1"/>
  <c r="W6" i="1"/>
  <c r="T28" i="1"/>
  <c r="V28" i="1" s="1"/>
  <c r="U28" i="1"/>
  <c r="W28" i="1" s="1"/>
  <c r="T31" i="1"/>
  <c r="V31" i="1" s="1"/>
  <c r="W31" i="1"/>
  <c r="T34" i="1"/>
  <c r="V34" i="1" s="1"/>
  <c r="W34" i="1"/>
  <c r="T99" i="1"/>
  <c r="V99" i="1" s="1"/>
  <c r="W99" i="1"/>
  <c r="T115" i="1"/>
  <c r="V115" i="1" s="1"/>
  <c r="W115" i="1"/>
  <c r="T73" i="1"/>
  <c r="V73" i="1" s="1"/>
  <c r="W73" i="1"/>
  <c r="T9" i="1"/>
  <c r="V9" i="1" s="1"/>
  <c r="W9" i="1"/>
  <c r="T111" i="1"/>
  <c r="V111" i="1" s="1"/>
  <c r="W111" i="1"/>
  <c r="T70" i="1"/>
  <c r="V70" i="1" s="1"/>
  <c r="W70" i="1"/>
  <c r="T67" i="1"/>
  <c r="V67" i="1" s="1"/>
  <c r="W67" i="1"/>
  <c r="T36" i="1"/>
  <c r="V36" i="1" s="1"/>
  <c r="U36" i="1"/>
  <c r="W36" i="1" s="1"/>
  <c r="T10" i="1"/>
  <c r="V10" i="1" s="1"/>
  <c r="W10" i="1"/>
  <c r="T92" i="1"/>
  <c r="V92" i="1" s="1"/>
  <c r="W92" i="1"/>
  <c r="T44" i="1"/>
  <c r="V44" i="1" s="1"/>
  <c r="W44" i="1"/>
  <c r="T81" i="1"/>
  <c r="V81" i="1" s="1"/>
  <c r="W81" i="1"/>
  <c r="T77" i="1"/>
  <c r="V77" i="1" s="1"/>
  <c r="W77" i="1"/>
  <c r="T47" i="1"/>
  <c r="V47" i="1" s="1"/>
  <c r="W47" i="1"/>
  <c r="T45" i="1"/>
  <c r="V45" i="1" s="1"/>
  <c r="W45" i="1"/>
  <c r="T93" i="1"/>
  <c r="V93" i="1" s="1"/>
  <c r="W93" i="1"/>
  <c r="T27" i="1"/>
  <c r="V27" i="1" s="1"/>
  <c r="W27" i="1"/>
  <c r="T72" i="1"/>
  <c r="V72" i="1" s="1"/>
  <c r="W72" i="1"/>
  <c r="T32" i="1"/>
  <c r="V32" i="1" s="1"/>
  <c r="W32" i="1"/>
  <c r="T103" i="1"/>
  <c r="V103" i="1" s="1"/>
  <c r="W103" i="1"/>
  <c r="T87" i="1"/>
  <c r="V87" i="1" s="1"/>
  <c r="W87" i="1"/>
  <c r="T25" i="1"/>
  <c r="V25" i="1" s="1"/>
  <c r="W25" i="1"/>
  <c r="T108" i="1"/>
  <c r="V108" i="1" s="1"/>
  <c r="W108" i="1"/>
  <c r="T49" i="1"/>
  <c r="V49" i="1" s="1"/>
  <c r="W49" i="1"/>
  <c r="T8" i="1"/>
  <c r="V8" i="1" s="1"/>
  <c r="W8" i="1"/>
  <c r="T3" i="1"/>
  <c r="V3" i="1" s="1"/>
  <c r="W3" i="1"/>
  <c r="T78" i="1"/>
  <c r="V78" i="1" s="1"/>
  <c r="W78" i="1"/>
  <c r="T85" i="1"/>
  <c r="V85" i="1" s="1"/>
  <c r="W85" i="1"/>
  <c r="T74" i="1"/>
  <c r="V74" i="1" s="1"/>
  <c r="W74" i="1"/>
  <c r="T119" i="1"/>
  <c r="V119" i="1" s="1"/>
  <c r="W119" i="1"/>
  <c r="T88" i="1"/>
  <c r="V88" i="1" s="1"/>
  <c r="W88" i="1"/>
  <c r="T71" i="1"/>
  <c r="V71" i="1" s="1"/>
  <c r="W71" i="1"/>
  <c r="T53" i="1"/>
  <c r="V53" i="1" s="1"/>
  <c r="W53" i="1"/>
  <c r="T35" i="1"/>
  <c r="V35" i="1" s="1"/>
  <c r="W35" i="1"/>
  <c r="T60" i="1"/>
  <c r="V60" i="1" s="1"/>
  <c r="W60" i="1"/>
  <c r="T43" i="1"/>
  <c r="W43" i="1"/>
  <c r="T15" i="1"/>
  <c r="V15" i="1" s="1"/>
  <c r="W15" i="1"/>
  <c r="W48" i="1"/>
  <c r="W54" i="1"/>
  <c r="W109" i="1"/>
  <c r="W55" i="1"/>
  <c r="W20" i="1"/>
  <c r="T54" i="1"/>
  <c r="V54" i="1" s="1"/>
  <c r="T109" i="1"/>
  <c r="V109" i="1" s="1"/>
  <c r="T55" i="1"/>
  <c r="V55" i="1" s="1"/>
  <c r="T48" i="1"/>
  <c r="V48" i="1" s="1"/>
  <c r="T20" i="1"/>
  <c r="V20" i="1" s="1"/>
  <c r="V43" i="1"/>
  <c r="X65" i="1" l="1"/>
  <c r="X95" i="1"/>
  <c r="X12" i="1"/>
  <c r="X45" i="1"/>
  <c r="X67" i="1"/>
  <c r="X31" i="1"/>
  <c r="X85" i="1"/>
  <c r="X18" i="1"/>
  <c r="X23" i="1"/>
  <c r="X42" i="1"/>
  <c r="X116" i="1"/>
  <c r="X110" i="1"/>
  <c r="X68" i="1"/>
  <c r="X32" i="1"/>
  <c r="X44" i="1"/>
  <c r="X73" i="1"/>
  <c r="X33" i="1"/>
  <c r="X56" i="1"/>
  <c r="X104" i="1"/>
  <c r="X102" i="1"/>
  <c r="X46" i="1"/>
  <c r="X98" i="1"/>
  <c r="X38" i="1"/>
  <c r="X87" i="1"/>
  <c r="X27" i="1"/>
  <c r="X77" i="1"/>
  <c r="X10" i="1"/>
  <c r="X111" i="1"/>
  <c r="X99" i="1"/>
  <c r="X6" i="1"/>
  <c r="X64" i="1"/>
  <c r="X91" i="1"/>
  <c r="X52" i="1"/>
  <c r="X101" i="1"/>
  <c r="X24" i="1"/>
  <c r="X66" i="1"/>
  <c r="X30" i="1"/>
  <c r="X4" i="1"/>
  <c r="X58" i="1"/>
  <c r="X61" i="1"/>
  <c r="X89" i="1"/>
  <c r="X118" i="1"/>
  <c r="X106" i="1"/>
  <c r="X71" i="1"/>
  <c r="X88" i="1"/>
  <c r="X119" i="1"/>
  <c r="X74" i="1"/>
  <c r="X25" i="1"/>
  <c r="X60" i="1"/>
  <c r="X108" i="1"/>
  <c r="X55" i="1"/>
  <c r="X54" i="1"/>
  <c r="X103" i="1"/>
  <c r="X72" i="1"/>
  <c r="X93" i="1"/>
  <c r="X47" i="1"/>
  <c r="X81" i="1"/>
  <c r="X92" i="1"/>
  <c r="X36" i="1"/>
  <c r="X70" i="1"/>
  <c r="X9" i="1"/>
  <c r="X115" i="1"/>
  <c r="X34" i="1"/>
  <c r="X28" i="1"/>
  <c r="X17" i="1"/>
  <c r="X37" i="1"/>
  <c r="X7" i="1"/>
  <c r="X50" i="1"/>
  <c r="X57" i="1"/>
  <c r="X63" i="1"/>
  <c r="X29" i="1"/>
  <c r="X80" i="1"/>
  <c r="X39" i="1"/>
  <c r="X83" i="1"/>
  <c r="X5" i="1"/>
  <c r="X86" i="1"/>
  <c r="X59" i="1"/>
  <c r="X26" i="1"/>
  <c r="X16" i="1"/>
  <c r="X41" i="1"/>
  <c r="X11" i="1"/>
  <c r="X21" i="1"/>
  <c r="X84" i="1"/>
  <c r="X69" i="1"/>
  <c r="X78" i="1"/>
  <c r="X3" i="1"/>
  <c r="X8" i="1"/>
  <c r="X49" i="1"/>
  <c r="X20" i="1"/>
  <c r="X109" i="1"/>
  <c r="X48" i="1"/>
  <c r="X43" i="1"/>
  <c r="X35" i="1"/>
  <c r="X15" i="1"/>
  <c r="X53" i="1"/>
</calcChain>
</file>

<file path=xl/sharedStrings.xml><?xml version="1.0" encoding="utf-8"?>
<sst xmlns="http://schemas.openxmlformats.org/spreadsheetml/2006/main" count="17116" uniqueCount="6031">
  <si>
    <t>年収</t>
    <rPh sb="0" eb="2">
      <t>ネンシュウ</t>
    </rPh>
    <phoneticPr fontId="3"/>
  </si>
  <si>
    <t>楽天</t>
    <rPh sb="0" eb="2">
      <t>ラクテン</t>
    </rPh>
    <phoneticPr fontId="3"/>
  </si>
  <si>
    <t>セントラル硝子</t>
    <rPh sb="5" eb="7">
      <t>ガラス</t>
    </rPh>
    <phoneticPr fontId="3"/>
  </si>
  <si>
    <t>30歳 -</t>
    <rPh sb="2" eb="3">
      <t>サイ</t>
    </rPh>
    <phoneticPr fontId="3"/>
  </si>
  <si>
    <t>三重</t>
    <rPh sb="0" eb="2">
      <t>ミエ</t>
    </rPh>
    <phoneticPr fontId="3"/>
  </si>
  <si>
    <t>日立造船</t>
    <rPh sb="0" eb="2">
      <t>ヒタチ</t>
    </rPh>
    <rPh sb="2" eb="4">
      <t>ゾウセン</t>
    </rPh>
    <phoneticPr fontId="3"/>
  </si>
  <si>
    <t>メタウォーター</t>
    <phoneticPr fontId="3"/>
  </si>
  <si>
    <t>旭化成</t>
    <rPh sb="0" eb="3">
      <t>アサヒカセイ</t>
    </rPh>
    <phoneticPr fontId="3"/>
  </si>
  <si>
    <t>博多</t>
    <rPh sb="0" eb="2">
      <t>ハカタ</t>
    </rPh>
    <phoneticPr fontId="3"/>
  </si>
  <si>
    <t>住友化学</t>
    <rPh sb="0" eb="2">
      <t>スミトモ</t>
    </rPh>
    <rPh sb="2" eb="4">
      <t>カガク</t>
    </rPh>
    <phoneticPr fontId="3"/>
  </si>
  <si>
    <t>中外製薬</t>
    <rPh sb="0" eb="2">
      <t>チュウガイ</t>
    </rPh>
    <rPh sb="2" eb="4">
      <t>セイヤク</t>
    </rPh>
    <phoneticPr fontId="3"/>
  </si>
  <si>
    <t>田辺三菱製薬</t>
    <rPh sb="0" eb="2">
      <t>タナベ</t>
    </rPh>
    <rPh sb="2" eb="4">
      <t>ミツビシ</t>
    </rPh>
    <rPh sb="4" eb="6">
      <t>セイヤク</t>
    </rPh>
    <phoneticPr fontId="3"/>
  </si>
  <si>
    <t>-</t>
    <phoneticPr fontId="3"/>
  </si>
  <si>
    <t>三菱マテリアル</t>
    <rPh sb="0" eb="2">
      <t>ミツビシ</t>
    </rPh>
    <phoneticPr fontId="3"/>
  </si>
  <si>
    <t>doda</t>
    <phoneticPr fontId="3"/>
  </si>
  <si>
    <t>アステラス製薬</t>
    <rPh sb="5" eb="7">
      <t>セイヤク</t>
    </rPh>
    <phoneticPr fontId="3"/>
  </si>
  <si>
    <t>京セラ</t>
    <rPh sb="0" eb="1">
      <t>キョウ</t>
    </rPh>
    <phoneticPr fontId="3"/>
  </si>
  <si>
    <t>ソニー</t>
    <phoneticPr fontId="3"/>
  </si>
  <si>
    <t>日本板硝子</t>
    <rPh sb="0" eb="2">
      <t>ニホン</t>
    </rPh>
    <rPh sb="2" eb="3">
      <t>イタ</t>
    </rPh>
    <rPh sb="3" eb="5">
      <t>ガラス</t>
    </rPh>
    <phoneticPr fontId="3"/>
  </si>
  <si>
    <t>リコー</t>
    <phoneticPr fontId="3"/>
  </si>
  <si>
    <t>三菱商事</t>
    <rPh sb="0" eb="2">
      <t>ミツビシ</t>
    </rPh>
    <rPh sb="2" eb="4">
      <t>ショウジ</t>
    </rPh>
    <phoneticPr fontId="3"/>
  </si>
  <si>
    <t>三菱電機</t>
    <rPh sb="0" eb="2">
      <t>ミツビシ</t>
    </rPh>
    <rPh sb="2" eb="4">
      <t>デンキ</t>
    </rPh>
    <phoneticPr fontId="3"/>
  </si>
  <si>
    <t>住友商事</t>
    <rPh sb="0" eb="2">
      <t>スミトモ</t>
    </rPh>
    <rPh sb="2" eb="4">
      <t>ショウジ</t>
    </rPh>
    <phoneticPr fontId="3"/>
  </si>
  <si>
    <t>日立製作所</t>
    <rPh sb="0" eb="2">
      <t>ヒタチ</t>
    </rPh>
    <rPh sb="2" eb="5">
      <t>セイサクショ</t>
    </rPh>
    <phoneticPr fontId="3"/>
  </si>
  <si>
    <t>トヨタ自動車</t>
    <rPh sb="3" eb="6">
      <t>ジドウシャ</t>
    </rPh>
    <phoneticPr fontId="3"/>
  </si>
  <si>
    <t>レンゴー</t>
    <phoneticPr fontId="3"/>
  </si>
  <si>
    <t>三井化学</t>
    <rPh sb="0" eb="2">
      <t>ミツイ</t>
    </rPh>
    <rPh sb="2" eb="4">
      <t>カガク</t>
    </rPh>
    <phoneticPr fontId="3"/>
  </si>
  <si>
    <t>東レ</t>
    <rPh sb="0" eb="1">
      <t>トウ</t>
    </rPh>
    <phoneticPr fontId="3"/>
  </si>
  <si>
    <t>日本触媒</t>
    <rPh sb="0" eb="2">
      <t>ニホン</t>
    </rPh>
    <rPh sb="2" eb="4">
      <t>ショクバイ</t>
    </rPh>
    <phoneticPr fontId="3"/>
  </si>
  <si>
    <t>横浜ゴム</t>
    <rPh sb="0" eb="2">
      <t>ヨコハマ</t>
    </rPh>
    <phoneticPr fontId="3"/>
  </si>
  <si>
    <t>長瀬産業</t>
    <rPh sb="0" eb="2">
      <t>ナガセ</t>
    </rPh>
    <rPh sb="2" eb="4">
      <t>サンギョウ</t>
    </rPh>
    <phoneticPr fontId="3"/>
  </si>
  <si>
    <t>住友電気工業</t>
    <rPh sb="0" eb="2">
      <t>スミトモ</t>
    </rPh>
    <rPh sb="2" eb="4">
      <t>デンキ</t>
    </rPh>
    <rPh sb="4" eb="6">
      <t>コウギョウ</t>
    </rPh>
    <phoneticPr fontId="3"/>
  </si>
  <si>
    <t>ダイセル</t>
    <phoneticPr fontId="3"/>
  </si>
  <si>
    <t>石油資源開発</t>
    <rPh sb="0" eb="2">
      <t>セキユ</t>
    </rPh>
    <rPh sb="2" eb="4">
      <t>シゲン</t>
    </rPh>
    <rPh sb="4" eb="6">
      <t>カイハツ</t>
    </rPh>
    <phoneticPr fontId="3"/>
  </si>
  <si>
    <t>クラレ</t>
    <phoneticPr fontId="3"/>
  </si>
  <si>
    <t>関西ペイント</t>
    <rPh sb="0" eb="2">
      <t>カンサイ</t>
    </rPh>
    <phoneticPr fontId="3"/>
  </si>
  <si>
    <t>アイカ工業</t>
    <rPh sb="3" eb="5">
      <t>コウギョウ</t>
    </rPh>
    <phoneticPr fontId="3"/>
  </si>
  <si>
    <t>ニチアス</t>
    <phoneticPr fontId="3"/>
  </si>
  <si>
    <t>売上高2018</t>
    <rPh sb="0" eb="2">
      <t>ウリアゲ</t>
    </rPh>
    <rPh sb="2" eb="3">
      <t>ダカ</t>
    </rPh>
    <phoneticPr fontId="3"/>
  </si>
  <si>
    <t>従業員数　単体</t>
    <rPh sb="0" eb="3">
      <t>ジュウギョウイン</t>
    </rPh>
    <rPh sb="3" eb="4">
      <t>スウ</t>
    </rPh>
    <rPh sb="5" eb="7">
      <t>タンタイ</t>
    </rPh>
    <phoneticPr fontId="3"/>
  </si>
  <si>
    <t>純利益</t>
    <rPh sb="0" eb="3">
      <t>ジュンリエキ</t>
    </rPh>
    <phoneticPr fontId="3"/>
  </si>
  <si>
    <t>業種</t>
    <rPh sb="0" eb="2">
      <t>ギョウシュ</t>
    </rPh>
    <phoneticPr fontId="3"/>
  </si>
  <si>
    <t>信越化学工業</t>
  </si>
  <si>
    <t>化学</t>
  </si>
  <si>
    <t>東証１部</t>
  </si>
  <si>
    <t>3091億円</t>
  </si>
  <si>
    <t>三菱ケミカルホールディングス</t>
  </si>
  <si>
    <t>1695億円</t>
  </si>
  <si>
    <t>花王</t>
  </si>
  <si>
    <t>1536億円</t>
  </si>
  <si>
    <t>旭化成</t>
  </si>
  <si>
    <t>1475億円</t>
  </si>
  <si>
    <t>富士フイルムホールディングス</t>
  </si>
  <si>
    <t>1381億円</t>
  </si>
  <si>
    <t>住友化学</t>
  </si>
  <si>
    <t>1179億円</t>
  </si>
  <si>
    <t>昭和電工</t>
  </si>
  <si>
    <t>1115億円</t>
  </si>
  <si>
    <t>東ソー</t>
  </si>
  <si>
    <t>781億円</t>
  </si>
  <si>
    <t>三井化学</t>
  </si>
  <si>
    <t>761億円</t>
  </si>
  <si>
    <t>日東電工</t>
  </si>
  <si>
    <t>665億円</t>
  </si>
  <si>
    <t>積水化学工業</t>
  </si>
  <si>
    <t>660億円</t>
  </si>
  <si>
    <t>資生堂</t>
  </si>
  <si>
    <t>614億円</t>
  </si>
  <si>
    <t>ユニ・チャーム</t>
  </si>
  <si>
    <t>613億円</t>
  </si>
  <si>
    <t>三菱瓦斯化学</t>
  </si>
  <si>
    <t>550億円</t>
  </si>
  <si>
    <t>日本ペイントホールディングス</t>
  </si>
  <si>
    <t>453億円</t>
  </si>
  <si>
    <t>大陽日酸</t>
  </si>
  <si>
    <t>412億円</t>
  </si>
  <si>
    <t>コーセー</t>
  </si>
  <si>
    <t>370億円</t>
  </si>
  <si>
    <t>ダイセル</t>
  </si>
  <si>
    <t>353億円</t>
  </si>
  <si>
    <t>トクヤマ</t>
  </si>
  <si>
    <t>342億円</t>
  </si>
  <si>
    <t>クラレ</t>
  </si>
  <si>
    <t>335億円</t>
  </si>
  <si>
    <t>3.9兆円</t>
  </si>
  <si>
    <t>2.4兆円</t>
  </si>
  <si>
    <t>2.3兆円</t>
  </si>
  <si>
    <t>2.1兆円</t>
  </si>
  <si>
    <t>1.5兆円</t>
  </si>
  <si>
    <t>1.4兆円</t>
  </si>
  <si>
    <t>1.1兆円</t>
  </si>
  <si>
    <t>1兆円</t>
  </si>
  <si>
    <t>9921億円</t>
  </si>
  <si>
    <t>8614億円</t>
  </si>
  <si>
    <t>8064億円</t>
  </si>
  <si>
    <t>ＤＩＣ</t>
  </si>
  <si>
    <t>8054億円</t>
  </si>
  <si>
    <t>エア・ウォーター</t>
  </si>
  <si>
    <t>8014億円</t>
  </si>
  <si>
    <t>7403億円</t>
  </si>
  <si>
    <t>宇部興産</t>
  </si>
  <si>
    <t>7301億円</t>
  </si>
  <si>
    <t>6882億円</t>
  </si>
  <si>
    <t>日立化成</t>
  </si>
  <si>
    <t>6810億円</t>
  </si>
  <si>
    <t>6489億円</t>
  </si>
  <si>
    <t>6276億円</t>
  </si>
  <si>
    <t>4155億円</t>
  </si>
  <si>
    <t>4006億円</t>
  </si>
  <si>
    <t>2493億円</t>
  </si>
  <si>
    <t>2120億円</t>
  </si>
  <si>
    <t>2081億円</t>
  </si>
  <si>
    <t>1956億円</t>
  </si>
  <si>
    <t>1497億円</t>
  </si>
  <si>
    <t>1094億円</t>
  </si>
  <si>
    <t>986億円</t>
  </si>
  <si>
    <t>985億円</t>
  </si>
  <si>
    <t>925億円</t>
  </si>
  <si>
    <t>852億円</t>
  </si>
  <si>
    <t>775億円</t>
  </si>
  <si>
    <t>771億円</t>
  </si>
  <si>
    <t>751億円</t>
  </si>
  <si>
    <t>640億円</t>
  </si>
  <si>
    <t>615億円</t>
  </si>
  <si>
    <t>585億円</t>
  </si>
  <si>
    <t>566億円</t>
  </si>
  <si>
    <t>509億円</t>
  </si>
  <si>
    <t>6210億円</t>
  </si>
  <si>
    <t>6029億円</t>
  </si>
  <si>
    <t>4967億円</t>
  </si>
  <si>
    <t>4648億円</t>
  </si>
  <si>
    <t>4274億円</t>
  </si>
  <si>
    <t>4131億円</t>
  </si>
  <si>
    <t>3494億円</t>
  </si>
  <si>
    <t>3388億円</t>
  </si>
  <si>
    <t>3374億円</t>
  </si>
  <si>
    <t>3329億円</t>
  </si>
  <si>
    <t>3246億円</t>
  </si>
  <si>
    <t>2993億円</t>
  </si>
  <si>
    <t>東洋インキＳＣホールディングス</t>
  </si>
  <si>
    <t>2902億円</t>
  </si>
  <si>
    <t>2889億円</t>
  </si>
  <si>
    <t>ポーラ・オルビスホールディングス</t>
  </si>
  <si>
    <t>2485億円</t>
  </si>
  <si>
    <t>セントラル硝子</t>
  </si>
  <si>
    <t>2292億円</t>
  </si>
  <si>
    <t>2129億円</t>
  </si>
  <si>
    <t>2048億円</t>
  </si>
  <si>
    <t>1913億円</t>
  </si>
  <si>
    <t>森六ホールディングス</t>
  </si>
  <si>
    <t>1895億円</t>
  </si>
  <si>
    <t>1891億円</t>
  </si>
  <si>
    <t>ダイキョーニシカワ</t>
  </si>
  <si>
    <t>1843億円</t>
  </si>
  <si>
    <t>エフピコ</t>
  </si>
  <si>
    <t>1811億円</t>
  </si>
  <si>
    <t>1726億円</t>
  </si>
  <si>
    <t>1703億円</t>
  </si>
  <si>
    <t>1674億円</t>
  </si>
  <si>
    <t>1620億円</t>
  </si>
  <si>
    <t>1615億円</t>
  </si>
  <si>
    <t>タキロンシーアイ</t>
  </si>
  <si>
    <t>1506億円</t>
  </si>
  <si>
    <t>1505億円</t>
  </si>
  <si>
    <t>東亞合成</t>
  </si>
  <si>
    <t>1500億円</t>
  </si>
  <si>
    <t>1482億円</t>
  </si>
  <si>
    <t>日本曹達</t>
  </si>
  <si>
    <t>1456億円</t>
  </si>
  <si>
    <t>1341億円</t>
  </si>
  <si>
    <t>日本パーカライジング</t>
  </si>
  <si>
    <t>1292億円</t>
  </si>
  <si>
    <t>ファンケル</t>
  </si>
  <si>
    <t>1224億円</t>
  </si>
  <si>
    <t>1161億円</t>
  </si>
  <si>
    <t>1125億円</t>
  </si>
  <si>
    <t>1122億円</t>
  </si>
  <si>
    <t>324億円</t>
  </si>
  <si>
    <t>320億円</t>
  </si>
  <si>
    <t>311億円</t>
  </si>
  <si>
    <t>293億円</t>
  </si>
  <si>
    <t>287億円</t>
  </si>
  <si>
    <t>264億円</t>
  </si>
  <si>
    <t>256億円</t>
  </si>
  <si>
    <t>250億円</t>
  </si>
  <si>
    <t>238億円</t>
  </si>
  <si>
    <t>222億円</t>
  </si>
  <si>
    <t>220億円</t>
  </si>
  <si>
    <t>207億円</t>
  </si>
  <si>
    <t>184億円</t>
  </si>
  <si>
    <t>180億円</t>
  </si>
  <si>
    <t>174億円</t>
  </si>
  <si>
    <t>170億円</t>
  </si>
  <si>
    <t>150億円</t>
  </si>
  <si>
    <t>148億円</t>
  </si>
  <si>
    <t>139億円</t>
  </si>
  <si>
    <t>133億円</t>
  </si>
  <si>
    <t>127億円</t>
  </si>
  <si>
    <t>118億円</t>
  </si>
  <si>
    <t>114億円</t>
  </si>
  <si>
    <t>104億円</t>
  </si>
  <si>
    <t>99億円</t>
  </si>
  <si>
    <t>86億円</t>
  </si>
  <si>
    <t>83億円</t>
  </si>
  <si>
    <t>78億円</t>
  </si>
  <si>
    <t>75億円</t>
  </si>
  <si>
    <t>70億円</t>
  </si>
  <si>
    <t>68億円</t>
  </si>
  <si>
    <t>67億円</t>
  </si>
  <si>
    <t>65億円</t>
  </si>
  <si>
    <t>63億円</t>
  </si>
  <si>
    <t>61億円</t>
  </si>
  <si>
    <t>60億円</t>
  </si>
  <si>
    <t>58億円</t>
  </si>
  <si>
    <t>石原産業</t>
  </si>
  <si>
    <t>ノエビアホールディングス</t>
  </si>
  <si>
    <t>積水樹脂</t>
  </si>
  <si>
    <t>扶桑化学工業</t>
  </si>
  <si>
    <t>東京応化工業</t>
  </si>
  <si>
    <t>大阪ソーダ</t>
  </si>
  <si>
    <t>ＫＨネオケム</t>
  </si>
  <si>
    <t>関東電化工業</t>
  </si>
  <si>
    <t>信越ポリマー</t>
  </si>
  <si>
    <t>日東電工</t>
    <rPh sb="0" eb="4">
      <t>ニットウデンコウ</t>
    </rPh>
    <phoneticPr fontId="3"/>
  </si>
  <si>
    <t>茨木、広島</t>
    <rPh sb="0" eb="2">
      <t>イバラキ</t>
    </rPh>
    <rPh sb="3" eb="5">
      <t>ヒロシマ</t>
    </rPh>
    <phoneticPr fontId="3"/>
  </si>
  <si>
    <t>コニカミノルタ</t>
    <phoneticPr fontId="3"/>
  </si>
  <si>
    <t>エーザイ</t>
  </si>
  <si>
    <t>エーザイ</t>
    <phoneticPr fontId="3"/>
  </si>
  <si>
    <t>医薬品</t>
  </si>
  <si>
    <t>2兆円</t>
  </si>
  <si>
    <t>1.3兆円</t>
  </si>
  <si>
    <t>1.2兆円</t>
  </si>
  <si>
    <t>9297億円</t>
  </si>
  <si>
    <t>6428億円</t>
  </si>
  <si>
    <t>5797億円</t>
  </si>
  <si>
    <t>4592億円</t>
  </si>
  <si>
    <t>4247億円</t>
  </si>
  <si>
    <t>3637億円</t>
  </si>
  <si>
    <t>3465億円</t>
  </si>
  <si>
    <t>2886億円</t>
  </si>
  <si>
    <t>2615億円</t>
  </si>
  <si>
    <t>2340億円</t>
  </si>
  <si>
    <t>1835億円</t>
  </si>
  <si>
    <t>1665億円</t>
  </si>
  <si>
    <t>1434億円</t>
  </si>
  <si>
    <t>1209億円</t>
  </si>
  <si>
    <t>1147億円</t>
  </si>
  <si>
    <t>1136億円</t>
  </si>
  <si>
    <t>武田薬品工業</t>
  </si>
  <si>
    <t>アステラス製薬</t>
  </si>
  <si>
    <t>大塚ホールディングス</t>
  </si>
  <si>
    <t>第一三共</t>
  </si>
  <si>
    <t>中外製薬</t>
  </si>
  <si>
    <t>大日本住友製薬</t>
  </si>
  <si>
    <t>田辺三菱製薬</t>
  </si>
  <si>
    <t>塩野義製薬</t>
  </si>
  <si>
    <t>協和キリン</t>
  </si>
  <si>
    <t>小野薬品工業</t>
  </si>
  <si>
    <t>大正製薬ホールディングス</t>
  </si>
  <si>
    <t>参天製薬</t>
  </si>
  <si>
    <t>沢井製薬</t>
  </si>
  <si>
    <t>ロート製薬</t>
  </si>
  <si>
    <t>日医工</t>
  </si>
  <si>
    <t>久光製薬</t>
  </si>
  <si>
    <t>ツムラ</t>
  </si>
  <si>
    <t>日本新薬</t>
  </si>
  <si>
    <t>キョーリン製薬ホールディングス</t>
  </si>
  <si>
    <t>2222億円</t>
  </si>
  <si>
    <t>1327億円</t>
  </si>
  <si>
    <t>1091億円</t>
  </si>
  <si>
    <t>934億円</t>
  </si>
  <si>
    <t>924億円</t>
  </si>
  <si>
    <t>824億円</t>
  </si>
  <si>
    <t>633億円</t>
  </si>
  <si>
    <t>544億円</t>
  </si>
  <si>
    <t>515億円</t>
  </si>
  <si>
    <t>486億円</t>
  </si>
  <si>
    <t>485億円</t>
  </si>
  <si>
    <t>373億円</t>
  </si>
  <si>
    <t>319億円</t>
  </si>
  <si>
    <t>193億円</t>
  </si>
  <si>
    <t>192億円</t>
  </si>
  <si>
    <t>科研製薬</t>
  </si>
  <si>
    <t>177億円</t>
  </si>
  <si>
    <t>163億円</t>
  </si>
  <si>
    <t>145億円</t>
  </si>
  <si>
    <t>東和薬品</t>
  </si>
  <si>
    <t>134億円</t>
  </si>
  <si>
    <t>97億円</t>
  </si>
  <si>
    <t>3284億円</t>
  </si>
  <si>
    <t>2586億円</t>
  </si>
  <si>
    <t>1358億円</t>
  </si>
  <si>
    <t>1190億円</t>
  </si>
  <si>
    <t>1037億円</t>
  </si>
  <si>
    <t>920億円</t>
  </si>
  <si>
    <t>667億円</t>
  </si>
  <si>
    <t>561億円</t>
  </si>
  <si>
    <t>487億円</t>
  </si>
  <si>
    <t>429億円</t>
  </si>
  <si>
    <t>414億円</t>
  </si>
  <si>
    <t>328億円</t>
  </si>
  <si>
    <t>217億円</t>
  </si>
  <si>
    <t>211億円</t>
  </si>
  <si>
    <t>190億円</t>
  </si>
  <si>
    <t>157億円</t>
  </si>
  <si>
    <t>153億円</t>
  </si>
  <si>
    <t>ＪＸＴＧホールディングス</t>
  </si>
  <si>
    <t>石油・石炭製品</t>
  </si>
  <si>
    <t>11.1兆円</t>
  </si>
  <si>
    <t>出光興産</t>
  </si>
  <si>
    <t>4.4兆円</t>
  </si>
  <si>
    <t>コスモエネルギーホールディングス</t>
  </si>
  <si>
    <t>2.7兆円</t>
  </si>
  <si>
    <t>富士石油</t>
  </si>
  <si>
    <t>5416億円</t>
  </si>
  <si>
    <t>日本コークス工業</t>
  </si>
  <si>
    <t>1212億円</t>
  </si>
  <si>
    <t>ニチレキ</t>
  </si>
  <si>
    <t>629億円</t>
  </si>
  <si>
    <t>ユシロ化学工業</t>
  </si>
  <si>
    <t>351億円</t>
  </si>
  <si>
    <t>ＭＯＲＥＳＣＯ</t>
  </si>
  <si>
    <t>288億円</t>
  </si>
  <si>
    <t>ビーピー・カストロール</t>
  </si>
  <si>
    <t>126億円</t>
  </si>
  <si>
    <t>3223億円</t>
  </si>
  <si>
    <t>814億円</t>
  </si>
  <si>
    <t>531億円</t>
  </si>
  <si>
    <t>35億円</t>
  </si>
  <si>
    <t>31億円</t>
  </si>
  <si>
    <t>28億円</t>
  </si>
  <si>
    <t>17億円</t>
  </si>
  <si>
    <t>16億円</t>
  </si>
  <si>
    <t>14億円</t>
  </si>
  <si>
    <t>3441億円</t>
  </si>
  <si>
    <t>1510億円</t>
  </si>
  <si>
    <t>904億円</t>
  </si>
  <si>
    <t>102億円</t>
  </si>
  <si>
    <t>54億円</t>
  </si>
  <si>
    <t>25億円</t>
  </si>
  <si>
    <t>21億円</t>
  </si>
  <si>
    <t>-80億円</t>
  </si>
  <si>
    <t>ＡＧＣ</t>
  </si>
  <si>
    <t>ガラス・土石製品</t>
  </si>
  <si>
    <t>太平洋セメント</t>
  </si>
  <si>
    <t>9160億円</t>
  </si>
  <si>
    <t>日本板硝子</t>
  </si>
  <si>
    <t>6127億円</t>
  </si>
  <si>
    <t>ＴＯＴＯ</t>
  </si>
  <si>
    <t>5860億円</t>
  </si>
  <si>
    <t>日本碍子</t>
  </si>
  <si>
    <t>4635億円</t>
  </si>
  <si>
    <t>日本特殊陶業</t>
  </si>
  <si>
    <t>4250億円</t>
  </si>
  <si>
    <t>日本電気硝子</t>
  </si>
  <si>
    <t>3003億円</t>
  </si>
  <si>
    <t>住友大阪セメント</t>
  </si>
  <si>
    <t>2510億円</t>
  </si>
  <si>
    <t>東海カーボン</t>
  </si>
  <si>
    <t>2313億円</t>
  </si>
  <si>
    <t>ニチアス</t>
  </si>
  <si>
    <t>2154億円</t>
  </si>
  <si>
    <t>黒崎播磨</t>
  </si>
  <si>
    <t>1423億円</t>
  </si>
  <si>
    <t>ノリタケカンパニーリミテド</t>
  </si>
  <si>
    <t>1258億円</t>
  </si>
  <si>
    <t>ニチハ</t>
  </si>
  <si>
    <t>1191億円</t>
  </si>
  <si>
    <t>品川リフラクトリーズ</t>
  </si>
  <si>
    <t>アジアパイルホールディングス</t>
  </si>
  <si>
    <t>855億円</t>
  </si>
  <si>
    <t>日東紡績</t>
  </si>
  <si>
    <t>822億円</t>
  </si>
  <si>
    <t>石塚硝子</t>
  </si>
  <si>
    <t>711億円</t>
  </si>
  <si>
    <t>三谷セキサン</t>
  </si>
  <si>
    <t>710億円</t>
  </si>
  <si>
    <t>日本山村硝子</t>
  </si>
  <si>
    <t>702億円</t>
  </si>
  <si>
    <t>日本コンクリート工業</t>
  </si>
  <si>
    <t>499億円</t>
  </si>
  <si>
    <t>895億円</t>
  </si>
  <si>
    <t>739億円</t>
  </si>
  <si>
    <t>434億円</t>
  </si>
  <si>
    <t>428億円</t>
  </si>
  <si>
    <t>355億円</t>
  </si>
  <si>
    <t>323億円</t>
  </si>
  <si>
    <t>158億円</t>
  </si>
  <si>
    <t>151億円</t>
  </si>
  <si>
    <t>132億円</t>
  </si>
  <si>
    <t>日本カーボン</t>
  </si>
  <si>
    <t>79億円</t>
  </si>
  <si>
    <t>77億円</t>
  </si>
  <si>
    <t>ＭＡＲＵＷＡ</t>
  </si>
  <si>
    <t>62億円</t>
  </si>
  <si>
    <t>55億円</t>
  </si>
  <si>
    <t>東洋炭素</t>
  </si>
  <si>
    <t>49億円</t>
  </si>
  <si>
    <t>フジミインコーポレーテッド</t>
  </si>
  <si>
    <t>42億円</t>
  </si>
  <si>
    <t>1892億円</t>
  </si>
  <si>
    <t>972億円</t>
  </si>
  <si>
    <t>612億円</t>
  </si>
  <si>
    <t>520億円</t>
  </si>
  <si>
    <t>441億円</t>
  </si>
  <si>
    <t>437億円</t>
  </si>
  <si>
    <t>292億円</t>
  </si>
  <si>
    <t>290億円</t>
  </si>
  <si>
    <t>129億円</t>
  </si>
  <si>
    <t>91億円</t>
  </si>
  <si>
    <t>82億円</t>
  </si>
  <si>
    <t>69億円</t>
  </si>
  <si>
    <t>57億円</t>
  </si>
  <si>
    <t>53億円</t>
  </si>
  <si>
    <t>43億円</t>
  </si>
  <si>
    <t>住友電気工業</t>
  </si>
  <si>
    <t>非鉄金属</t>
  </si>
  <si>
    <t>3.1兆円</t>
  </si>
  <si>
    <t>三菱マテリアル</t>
  </si>
  <si>
    <t>1.6兆円</t>
  </si>
  <si>
    <t>古河電気工業</t>
  </si>
  <si>
    <t>9915億円</t>
  </si>
  <si>
    <t>住友金属鉱山</t>
  </si>
  <si>
    <t>9122億円</t>
  </si>
  <si>
    <t>フジクラ</t>
  </si>
  <si>
    <t>7107億円</t>
  </si>
  <si>
    <t>ＵＡＣＪ</t>
  </si>
  <si>
    <t>6613億円</t>
  </si>
  <si>
    <t>日本軽金属ホールディングス</t>
  </si>
  <si>
    <t>5004億円</t>
  </si>
  <si>
    <t>三井金属鉱業</t>
  </si>
  <si>
    <t>4977億円</t>
  </si>
  <si>
    <t>ＤＯＷＡホールディングス</t>
  </si>
  <si>
    <t>4529億円</t>
  </si>
  <si>
    <t>リョービ</t>
  </si>
  <si>
    <t>2161億円</t>
  </si>
  <si>
    <t>大紀アルミニウム工業所</t>
  </si>
  <si>
    <t>1967億円</t>
  </si>
  <si>
    <t>昭和電線ホールディングス</t>
  </si>
  <si>
    <t>1771億円</t>
  </si>
  <si>
    <t>古河機械金属</t>
  </si>
  <si>
    <t>1741億円</t>
  </si>
  <si>
    <t>アーレスティ</t>
  </si>
  <si>
    <t>1454億円</t>
  </si>
  <si>
    <t>アサヒホールディングス</t>
  </si>
  <si>
    <t>1286億円</t>
  </si>
  <si>
    <t>東邦亜鉛</t>
  </si>
  <si>
    <t>1175億円</t>
  </si>
  <si>
    <t>ＣＫサンエツ</t>
  </si>
  <si>
    <t>846億円</t>
  </si>
  <si>
    <t>タツタ電線</t>
  </si>
  <si>
    <t>579億円</t>
  </si>
  <si>
    <t>大阪チタニウムテクノロジーズ</t>
  </si>
  <si>
    <t>436億円</t>
  </si>
  <si>
    <t>東邦チタニウム</t>
  </si>
  <si>
    <t>1180億円</t>
  </si>
  <si>
    <t>291億円</t>
  </si>
  <si>
    <t>205億円</t>
  </si>
  <si>
    <t>149億円</t>
  </si>
  <si>
    <t>90億円</t>
  </si>
  <si>
    <t>85億円</t>
  </si>
  <si>
    <t>64億円</t>
  </si>
  <si>
    <t>50億円</t>
  </si>
  <si>
    <t>46億円</t>
  </si>
  <si>
    <t>45億円</t>
  </si>
  <si>
    <t>33億円</t>
  </si>
  <si>
    <t>29億円</t>
  </si>
  <si>
    <t>平河ヒューテック</t>
  </si>
  <si>
    <t>20億円</t>
  </si>
  <si>
    <t>東京特殊電線</t>
  </si>
  <si>
    <t>18億円</t>
  </si>
  <si>
    <t>12億円</t>
  </si>
  <si>
    <t>11億円</t>
  </si>
  <si>
    <t>カナレ電気</t>
  </si>
  <si>
    <t>10億円</t>
  </si>
  <si>
    <t>1776億円</t>
  </si>
  <si>
    <t>1401億円</t>
  </si>
  <si>
    <t>464億円</t>
  </si>
  <si>
    <t>420億円</t>
  </si>
  <si>
    <t>406億円</t>
  </si>
  <si>
    <t>375億円</t>
  </si>
  <si>
    <t>346億円</t>
  </si>
  <si>
    <t>246億円</t>
  </si>
  <si>
    <t>201億円</t>
  </si>
  <si>
    <t>160億円</t>
  </si>
  <si>
    <t>120億円</t>
  </si>
  <si>
    <t>117億円</t>
  </si>
  <si>
    <t>106億円</t>
  </si>
  <si>
    <t>81億円</t>
  </si>
  <si>
    <t>34億円</t>
  </si>
  <si>
    <t>ＬＩＸＩＬグループ</t>
  </si>
  <si>
    <t>金属製品</t>
  </si>
  <si>
    <t>1.8兆円</t>
  </si>
  <si>
    <t>東洋製罐グループホールディングス</t>
  </si>
  <si>
    <t>7931億円</t>
  </si>
  <si>
    <t>日本発條</t>
  </si>
  <si>
    <t>三和ホールディングス</t>
  </si>
  <si>
    <t>4099億円</t>
  </si>
  <si>
    <t>リンナイ</t>
  </si>
  <si>
    <t>3480億円</t>
  </si>
  <si>
    <t>三協立山</t>
  </si>
  <si>
    <t>3377億円</t>
  </si>
  <si>
    <t>ＳＵＭＣＯ</t>
  </si>
  <si>
    <t>3250億円</t>
  </si>
  <si>
    <t>ジーテクト</t>
  </si>
  <si>
    <t>2556億円</t>
  </si>
  <si>
    <t>ノーリツ</t>
  </si>
  <si>
    <t>2098億円</t>
  </si>
  <si>
    <t>東プレ</t>
  </si>
  <si>
    <t>2013億円</t>
  </si>
  <si>
    <t>エイチワン</t>
  </si>
  <si>
    <t>文化シヤッター</t>
  </si>
  <si>
    <t>1746億円</t>
  </si>
  <si>
    <t>横河ブリッジホールディングス</t>
  </si>
  <si>
    <t>1419億円</t>
  </si>
  <si>
    <t>ホッカンホールディングス</t>
  </si>
  <si>
    <t>1287億円</t>
  </si>
  <si>
    <t>川田テクノロジーズ</t>
  </si>
  <si>
    <t>1183億円</t>
  </si>
  <si>
    <t>三益半導体工業</t>
  </si>
  <si>
    <t>951億円</t>
  </si>
  <si>
    <t>コロナ</t>
  </si>
  <si>
    <t>831億円</t>
  </si>
  <si>
    <t>中央発條</t>
  </si>
  <si>
    <t>830億円</t>
  </si>
  <si>
    <t>パイオラックス</t>
  </si>
  <si>
    <t>682億円</t>
  </si>
  <si>
    <t>岡部</t>
  </si>
  <si>
    <t>647億円</t>
  </si>
  <si>
    <t>209億円</t>
  </si>
  <si>
    <t>204億円</t>
  </si>
  <si>
    <t>202億円</t>
  </si>
  <si>
    <t>74億円</t>
  </si>
  <si>
    <t>72億円</t>
  </si>
  <si>
    <t>71億円</t>
  </si>
  <si>
    <t>トーカロ</t>
  </si>
  <si>
    <t>40億円</t>
  </si>
  <si>
    <t>38億円</t>
  </si>
  <si>
    <t>ＲＳ　Ｔｅｃｈｎｏｌｏｇｉｅｓ</t>
  </si>
  <si>
    <t>36億円</t>
  </si>
  <si>
    <t>宮地エンジニアリンググループ</t>
  </si>
  <si>
    <t>長府製作所</t>
  </si>
  <si>
    <t>26億円</t>
  </si>
  <si>
    <t>立川ブラインド工業</t>
  </si>
  <si>
    <t>23億円</t>
  </si>
  <si>
    <t>936億円</t>
  </si>
  <si>
    <t>693億円</t>
  </si>
  <si>
    <t>552億円</t>
  </si>
  <si>
    <t>367億円</t>
  </si>
  <si>
    <t>294億円</t>
  </si>
  <si>
    <t>260億円</t>
  </si>
  <si>
    <t>254億円</t>
  </si>
  <si>
    <t>242億円</t>
  </si>
  <si>
    <t>235億円</t>
  </si>
  <si>
    <t>130億円</t>
  </si>
  <si>
    <t>110億円</t>
  </si>
  <si>
    <t>109億円</t>
  </si>
  <si>
    <t>80億円</t>
  </si>
  <si>
    <t>サンコール</t>
  </si>
  <si>
    <t>アルインコ</t>
  </si>
  <si>
    <t>高周波熱錬</t>
  </si>
  <si>
    <t>三菱重工業</t>
  </si>
  <si>
    <t>機械</t>
  </si>
  <si>
    <t>4兆円</t>
  </si>
  <si>
    <t>小松製作所</t>
  </si>
  <si>
    <t>ダイキン工業</t>
  </si>
  <si>
    <t>クボタ</t>
  </si>
  <si>
    <t>ジェイテクト</t>
  </si>
  <si>
    <t>ＩＨＩ</t>
  </si>
  <si>
    <t>日立建機</t>
  </si>
  <si>
    <t>日本精工</t>
  </si>
  <si>
    <t>9913億円</t>
  </si>
  <si>
    <t>住友重機械工業</t>
  </si>
  <si>
    <t>9030億円</t>
  </si>
  <si>
    <t>ＮＴＮ</t>
  </si>
  <si>
    <t>7335億円</t>
  </si>
  <si>
    <t>ＳＭＣ</t>
  </si>
  <si>
    <t>5769億円</t>
  </si>
  <si>
    <t>荏原製作所</t>
  </si>
  <si>
    <t>5091億円</t>
  </si>
  <si>
    <t>ＤＭＧ森精機</t>
  </si>
  <si>
    <t>5012億円</t>
  </si>
  <si>
    <t>マキタ</t>
  </si>
  <si>
    <t>4905億円</t>
  </si>
  <si>
    <t>ダイフク</t>
  </si>
  <si>
    <t>4594億円</t>
  </si>
  <si>
    <t>日立造船</t>
  </si>
  <si>
    <t>3781億円</t>
  </si>
  <si>
    <t>ＴＨＫ</t>
  </si>
  <si>
    <t>3534億円</t>
  </si>
  <si>
    <t>アマダホールディングス</t>
  </si>
  <si>
    <t>3381億円</t>
  </si>
  <si>
    <t>セガサミーホールディングス</t>
  </si>
  <si>
    <t>3316億円</t>
  </si>
  <si>
    <t>ナブテスコ</t>
  </si>
  <si>
    <t>2946億円</t>
  </si>
  <si>
    <t>2564億円</t>
  </si>
  <si>
    <t>1890億円</t>
  </si>
  <si>
    <t>1385億円</t>
  </si>
  <si>
    <t>1306億円</t>
  </si>
  <si>
    <t>1013億円</t>
  </si>
  <si>
    <t>685億円</t>
  </si>
  <si>
    <t>558億円</t>
  </si>
  <si>
    <t>557億円</t>
  </si>
  <si>
    <t>456億円</t>
  </si>
  <si>
    <t>398億円</t>
  </si>
  <si>
    <t>395億円</t>
  </si>
  <si>
    <t>354億円</t>
  </si>
  <si>
    <t>334億円</t>
  </si>
  <si>
    <t>ディスコ</t>
  </si>
  <si>
    <t>ホシザキ</t>
  </si>
  <si>
    <t>257億円</t>
  </si>
  <si>
    <t>三井海洋開発</t>
  </si>
  <si>
    <t>218億円</t>
  </si>
  <si>
    <t>210億円</t>
  </si>
  <si>
    <t>日本製鋼所</t>
  </si>
  <si>
    <t>199億円</t>
  </si>
  <si>
    <t>オークマ</t>
  </si>
  <si>
    <t>185億円</t>
  </si>
  <si>
    <t>4049億円</t>
  </si>
  <si>
    <t>2500億円</t>
  </si>
  <si>
    <t>2025億円</t>
  </si>
  <si>
    <t>1030億円</t>
  </si>
  <si>
    <t>926億円</t>
  </si>
  <si>
    <t>891億円</t>
  </si>
  <si>
    <t>756億円</t>
  </si>
  <si>
    <t>551億円</t>
  </si>
  <si>
    <t>493億円</t>
  </si>
  <si>
    <t>451億円</t>
  </si>
  <si>
    <t>432億円</t>
  </si>
  <si>
    <t>399億円</t>
  </si>
  <si>
    <t>栗田工業</t>
  </si>
  <si>
    <t>384億円</t>
  </si>
  <si>
    <t>平和</t>
  </si>
  <si>
    <t>302億円</t>
  </si>
  <si>
    <t>273億円</t>
  </si>
  <si>
    <t>ＴＰＲ</t>
  </si>
  <si>
    <t>248億円</t>
  </si>
  <si>
    <t>日立製作所</t>
  </si>
  <si>
    <t>電気機器</t>
  </si>
  <si>
    <t>9.4兆円</t>
  </si>
  <si>
    <t>ソニー</t>
  </si>
  <si>
    <t>8.6兆円</t>
  </si>
  <si>
    <t>パナソニック</t>
  </si>
  <si>
    <t>8兆円</t>
  </si>
  <si>
    <t>三菱電機</t>
  </si>
  <si>
    <t>4.5兆円</t>
  </si>
  <si>
    <t>富士通</t>
  </si>
  <si>
    <t>キヤノン</t>
  </si>
  <si>
    <t>日本電気</t>
  </si>
  <si>
    <t>2.9兆円</t>
  </si>
  <si>
    <t>シャープ</t>
  </si>
  <si>
    <t>リコー</t>
  </si>
  <si>
    <t>京セラ</t>
  </si>
  <si>
    <t>村田製作所</t>
  </si>
  <si>
    <t>日本電産</t>
  </si>
  <si>
    <t>ＴＤＫ</t>
  </si>
  <si>
    <t>東京エレクトロン</t>
  </si>
  <si>
    <t>セイコーエプソン</t>
  </si>
  <si>
    <t>コニカミノルタ</t>
  </si>
  <si>
    <t>富士電機</t>
  </si>
  <si>
    <t>9149億円</t>
  </si>
  <si>
    <t>ミネベアミツミ</t>
  </si>
  <si>
    <t>8847億円</t>
  </si>
  <si>
    <t>オムロン</t>
  </si>
  <si>
    <t>8594億円</t>
  </si>
  <si>
    <t>アルプスアルパイン</t>
  </si>
  <si>
    <t>8513億円</t>
  </si>
  <si>
    <t>9162億円</t>
  </si>
  <si>
    <t>2841億円</t>
  </si>
  <si>
    <t>2527億円</t>
  </si>
  <si>
    <t>2482億円</t>
  </si>
  <si>
    <t>2266億円</t>
  </si>
  <si>
    <t>キーエンス</t>
  </si>
  <si>
    <t>2261億円</t>
  </si>
  <si>
    <t>2225億円</t>
  </si>
  <si>
    <t>2069億円</t>
  </si>
  <si>
    <t>ファナック</t>
  </si>
  <si>
    <t>1541億円</t>
  </si>
  <si>
    <t>1107億円</t>
  </si>
  <si>
    <t>1045億円</t>
  </si>
  <si>
    <t>1032億円</t>
  </si>
  <si>
    <t>742億円</t>
  </si>
  <si>
    <t>小糸製作所</t>
  </si>
  <si>
    <t>728億円</t>
  </si>
  <si>
    <t>601億円</t>
  </si>
  <si>
    <t>アドバンテスト</t>
  </si>
  <si>
    <t>569億円</t>
  </si>
  <si>
    <t>543億円</t>
  </si>
  <si>
    <t>ブラザー工業</t>
  </si>
  <si>
    <t>539億円</t>
  </si>
  <si>
    <t>537億円</t>
  </si>
  <si>
    <t>6100億円</t>
  </si>
  <si>
    <t>3652億円</t>
  </si>
  <si>
    <t>2798億円</t>
  </si>
  <si>
    <t>2398億円</t>
  </si>
  <si>
    <t>2200億円</t>
  </si>
  <si>
    <t>2093億円</t>
  </si>
  <si>
    <t>2036億円</t>
  </si>
  <si>
    <t>1777億円</t>
  </si>
  <si>
    <t>ルネサスエレクトロニクス</t>
  </si>
  <si>
    <t>1705億円</t>
  </si>
  <si>
    <t>1702億円</t>
  </si>
  <si>
    <t>1402億円</t>
  </si>
  <si>
    <t>1007億円</t>
  </si>
  <si>
    <t>994億円</t>
  </si>
  <si>
    <t>966億円</t>
  </si>
  <si>
    <t>819億円</t>
  </si>
  <si>
    <t>790億円</t>
  </si>
  <si>
    <t>769億円</t>
  </si>
  <si>
    <t>732億円</t>
  </si>
  <si>
    <t>三菱商事</t>
  </si>
  <si>
    <t>卸売業</t>
  </si>
  <si>
    <t>16.1兆円</t>
  </si>
  <si>
    <t>伊藤忠商事</t>
  </si>
  <si>
    <t>11.6兆円</t>
  </si>
  <si>
    <t>丸紅</t>
  </si>
  <si>
    <t>7.4兆円</t>
  </si>
  <si>
    <t>三井物産</t>
  </si>
  <si>
    <t>6.9兆円</t>
  </si>
  <si>
    <t>豊田通商</t>
  </si>
  <si>
    <t>6.7兆円</t>
  </si>
  <si>
    <t>住友商事</t>
  </si>
  <si>
    <t>5.3兆円</t>
  </si>
  <si>
    <t>メディパルホールディングス</t>
  </si>
  <si>
    <t>アルフレッサホールディングス</t>
  </si>
  <si>
    <t>2.6兆円</t>
  </si>
  <si>
    <t>三菱食品</t>
  </si>
  <si>
    <t>日鉄物産</t>
  </si>
  <si>
    <t>2.5兆円</t>
  </si>
  <si>
    <t>スズケン</t>
  </si>
  <si>
    <t>阪和興業</t>
  </si>
  <si>
    <t>双日</t>
  </si>
  <si>
    <t>東邦ホールディングス</t>
  </si>
  <si>
    <t>ＰＡＬＴＡＣ</t>
  </si>
  <si>
    <t>加藤産業</t>
  </si>
  <si>
    <t>伊藤忠エネクス</t>
  </si>
  <si>
    <t>神鋼商事</t>
  </si>
  <si>
    <t>9525億円</t>
  </si>
  <si>
    <t>長瀬産業</t>
  </si>
  <si>
    <t>8077億円</t>
  </si>
  <si>
    <t>ダイワボウホールディングス</t>
  </si>
  <si>
    <t>7855億円</t>
  </si>
  <si>
    <t>5907億円</t>
  </si>
  <si>
    <t>5005億円</t>
  </si>
  <si>
    <t>4142億円</t>
  </si>
  <si>
    <t>3205億円</t>
  </si>
  <si>
    <t>2308億円</t>
  </si>
  <si>
    <t>1326億円</t>
  </si>
  <si>
    <t>704億円</t>
  </si>
  <si>
    <t>日立ハイテクノロジーズ</t>
  </si>
  <si>
    <t>484億円</t>
  </si>
  <si>
    <t>416億円</t>
  </si>
  <si>
    <t>343億円</t>
  </si>
  <si>
    <t>ミスミグループ本社</t>
  </si>
  <si>
    <t>240億円</t>
  </si>
  <si>
    <t>232億円</t>
  </si>
  <si>
    <t>キヤノンマーケティングジャパン</t>
  </si>
  <si>
    <t>208億円</t>
  </si>
  <si>
    <t>197億円</t>
  </si>
  <si>
    <t>岩谷産業</t>
  </si>
  <si>
    <t>167億円</t>
  </si>
  <si>
    <t>兼松</t>
  </si>
  <si>
    <t>166億円</t>
  </si>
  <si>
    <t>第一興商</t>
  </si>
  <si>
    <t>156億円</t>
  </si>
  <si>
    <t>6526億円</t>
  </si>
  <si>
    <t>4765億円</t>
  </si>
  <si>
    <t>4106億円</t>
  </si>
  <si>
    <t>2848億円</t>
  </si>
  <si>
    <t>2688億円</t>
  </si>
  <si>
    <t>2107億円</t>
  </si>
  <si>
    <t>964億円</t>
  </si>
  <si>
    <t>637億円</t>
  </si>
  <si>
    <t>468億円</t>
  </si>
  <si>
    <t>427億円</t>
  </si>
  <si>
    <t>417億円</t>
  </si>
  <si>
    <t>391億円</t>
  </si>
  <si>
    <t>三愛石油</t>
  </si>
  <si>
    <t>216億円</t>
  </si>
  <si>
    <t>ＴＯＫＡＩホールディングス</t>
  </si>
  <si>
    <t>バイタルケーエスケー・ホールディングス</t>
  </si>
  <si>
    <t>182億円</t>
  </si>
  <si>
    <t>173億円</t>
  </si>
  <si>
    <t>日本電信電話</t>
  </si>
  <si>
    <t>情報・通信業</t>
  </si>
  <si>
    <t>11.8兆円</t>
  </si>
  <si>
    <t>ソフトバンクグループ</t>
  </si>
  <si>
    <t>9.6兆円</t>
  </si>
  <si>
    <t>ＫＤＤＩ</t>
  </si>
  <si>
    <t>5兆円</t>
  </si>
  <si>
    <t>ＮＴＴドコモ</t>
  </si>
  <si>
    <t>4.8兆円</t>
  </si>
  <si>
    <t>ソフトバンク</t>
  </si>
  <si>
    <t>3.7兆円</t>
  </si>
  <si>
    <t>エヌ・ティ・ティ・データ</t>
  </si>
  <si>
    <t>ヤフー</t>
  </si>
  <si>
    <t>9547億円</t>
  </si>
  <si>
    <t>大塚商会</t>
  </si>
  <si>
    <t>7598億円</t>
  </si>
  <si>
    <t>フジ・メディア・ホールディングス</t>
  </si>
  <si>
    <t>6692億円</t>
  </si>
  <si>
    <t>ティーガイア</t>
  </si>
  <si>
    <t>5269億円</t>
  </si>
  <si>
    <t>野村総合研究所</t>
  </si>
  <si>
    <t>光通信</t>
  </si>
  <si>
    <t>4843億円</t>
  </si>
  <si>
    <t>伊藤忠テクノソリューションズ</t>
  </si>
  <si>
    <t>4519億円</t>
  </si>
  <si>
    <t>日本テレビホールディングス</t>
  </si>
  <si>
    <t>4249億円</t>
  </si>
  <si>
    <t>ＴＩＳ</t>
  </si>
  <si>
    <t>4207億円</t>
  </si>
  <si>
    <t>東京放送ホールディングス</t>
  </si>
  <si>
    <t>3663億円</t>
  </si>
  <si>
    <t>ＳＣＳＫ</t>
  </si>
  <si>
    <t>3586億円</t>
  </si>
  <si>
    <t>テレビ朝日ホールディングス</t>
  </si>
  <si>
    <t>3017億円</t>
  </si>
  <si>
    <t>日本ユニシス</t>
  </si>
  <si>
    <t>2990億円</t>
  </si>
  <si>
    <t>ＮＥＣネッツエスアイ</t>
  </si>
  <si>
    <t>2779億円</t>
  </si>
  <si>
    <t>8545億円</t>
  </si>
  <si>
    <t>6636億円</t>
  </si>
  <si>
    <t>6176億円</t>
  </si>
  <si>
    <t>4307億円</t>
  </si>
  <si>
    <t>ネクソン</t>
  </si>
  <si>
    <t>1076億円</t>
  </si>
  <si>
    <t>786億円</t>
  </si>
  <si>
    <t>495億円</t>
  </si>
  <si>
    <t>日本オラクル</t>
  </si>
  <si>
    <t>433億円</t>
  </si>
  <si>
    <t>387億円</t>
  </si>
  <si>
    <t>コナミホールディングス</t>
  </si>
  <si>
    <t>341億円</t>
  </si>
  <si>
    <t>336億円</t>
  </si>
  <si>
    <t>オービック</t>
  </si>
  <si>
    <t>322億円</t>
  </si>
  <si>
    <t>東宝</t>
  </si>
  <si>
    <t>301億円</t>
  </si>
  <si>
    <t>トレンドマイクロ</t>
  </si>
  <si>
    <t>283億円</t>
  </si>
  <si>
    <t>278億円</t>
  </si>
  <si>
    <t>252億円</t>
  </si>
  <si>
    <t>8265億円</t>
  </si>
  <si>
    <t>2420億円</t>
  </si>
  <si>
    <t>1499億円</t>
  </si>
  <si>
    <t>1036億円</t>
  </si>
  <si>
    <t>632億円</t>
  </si>
  <si>
    <t>563億円</t>
  </si>
  <si>
    <t>504億円</t>
  </si>
  <si>
    <t>491億円</t>
  </si>
  <si>
    <t>454億円</t>
  </si>
  <si>
    <t>386億円</t>
  </si>
  <si>
    <t>376億円</t>
  </si>
  <si>
    <t>352億円</t>
  </si>
  <si>
    <t>ＪＸＴＧホールディングス</t>
    <phoneticPr fontId="3"/>
  </si>
  <si>
    <t>富士フイルムホールディングス</t>
    <phoneticPr fontId="3"/>
  </si>
  <si>
    <t>三菱重工業</t>
    <rPh sb="0" eb="2">
      <t>ミツビシ</t>
    </rPh>
    <rPh sb="2" eb="5">
      <t>ジュウコウギョウ</t>
    </rPh>
    <phoneticPr fontId="3"/>
  </si>
  <si>
    <t>王子ホールディングス</t>
  </si>
  <si>
    <t>パルプ・紙</t>
  </si>
  <si>
    <t>日本製紙</t>
  </si>
  <si>
    <t>レンゴー</t>
  </si>
  <si>
    <t>6531億円</t>
  </si>
  <si>
    <t>大王製紙</t>
  </si>
  <si>
    <t>5338億円</t>
  </si>
  <si>
    <t>北越コーポレーション</t>
  </si>
  <si>
    <t>2758億円</t>
  </si>
  <si>
    <t>三菱製紙</t>
  </si>
  <si>
    <t>2039億円</t>
  </si>
  <si>
    <t>トーモク</t>
  </si>
  <si>
    <t>1715億円</t>
  </si>
  <si>
    <t>中越パルプ工業</t>
  </si>
  <si>
    <t>967億円</t>
  </si>
  <si>
    <t>ザ・パック</t>
  </si>
  <si>
    <t>931億円</t>
  </si>
  <si>
    <t>特種東海製紙</t>
  </si>
  <si>
    <t>817億円</t>
  </si>
  <si>
    <t>巴川製紙所</t>
  </si>
  <si>
    <t>阿波製紙</t>
  </si>
  <si>
    <t>161億円</t>
  </si>
  <si>
    <t>519億円</t>
  </si>
  <si>
    <t>171億円</t>
  </si>
  <si>
    <t>44億円</t>
  </si>
  <si>
    <t>7億円</t>
  </si>
  <si>
    <t>3億円</t>
  </si>
  <si>
    <t>3600万円</t>
  </si>
  <si>
    <t>-20億円</t>
  </si>
  <si>
    <t>-352億円</t>
  </si>
  <si>
    <t>1405億円</t>
  </si>
  <si>
    <t>597億円</t>
  </si>
  <si>
    <t>508億円</t>
  </si>
  <si>
    <t>402億円</t>
  </si>
  <si>
    <t>カネカ</t>
  </si>
  <si>
    <t>ＪＳＲ</t>
  </si>
  <si>
    <t>関西ペイント</t>
  </si>
  <si>
    <t>デンカ</t>
  </si>
  <si>
    <t>ライオン</t>
  </si>
  <si>
    <t>日本触媒</t>
  </si>
  <si>
    <t>日本ゼオン</t>
  </si>
  <si>
    <t>ＡＤＥＫＡ</t>
  </si>
  <si>
    <t>ニフコ</t>
  </si>
  <si>
    <t>住友ベークライト</t>
  </si>
  <si>
    <t>日産化学</t>
  </si>
  <si>
    <t>アイカ工業</t>
  </si>
  <si>
    <t>日油</t>
  </si>
  <si>
    <t>小林製薬</t>
  </si>
  <si>
    <t>日本化薬</t>
  </si>
  <si>
    <t>クレハ</t>
  </si>
  <si>
    <t>411億円</t>
  </si>
  <si>
    <t>403億円</t>
  </si>
  <si>
    <t>385億円</t>
  </si>
  <si>
    <t>359億円</t>
  </si>
  <si>
    <t>356億円</t>
  </si>
  <si>
    <t>329億円</t>
  </si>
  <si>
    <t>326億円</t>
  </si>
  <si>
    <t>318億円</t>
  </si>
  <si>
    <t>309億円</t>
  </si>
  <si>
    <t>268億円</t>
  </si>
  <si>
    <t>255億円</t>
  </si>
  <si>
    <t>233億円</t>
  </si>
  <si>
    <t>200億円</t>
  </si>
  <si>
    <t>198億円</t>
  </si>
  <si>
    <t>トヨタ自動車</t>
  </si>
  <si>
    <t>輸送用機器</t>
  </si>
  <si>
    <t>30.2兆円</t>
  </si>
  <si>
    <t>本田技研工業</t>
  </si>
  <si>
    <t>15.8兆円</t>
  </si>
  <si>
    <t>日産自動車</t>
  </si>
  <si>
    <t>11.5兆円</t>
  </si>
  <si>
    <t>デンソー</t>
  </si>
  <si>
    <t>アイシン精機</t>
  </si>
  <si>
    <t>スズキ</t>
  </si>
  <si>
    <t>3.8兆円</t>
  </si>
  <si>
    <t>マツダ</t>
  </si>
  <si>
    <t>3.5兆円</t>
  </si>
  <si>
    <t>ＳＵＢＡＲＵ</t>
  </si>
  <si>
    <t>三菱自動車工業</t>
  </si>
  <si>
    <t>豊田自動織機</t>
  </si>
  <si>
    <t>2.2兆円</t>
  </si>
  <si>
    <t>いすゞ自動車</t>
  </si>
  <si>
    <t>日野自動車</t>
  </si>
  <si>
    <t>1.9兆円</t>
  </si>
  <si>
    <t>ヤマハ発動機</t>
  </si>
  <si>
    <t>川崎重工業</t>
  </si>
  <si>
    <t>トヨタ紡織</t>
  </si>
  <si>
    <t>豊田合成</t>
  </si>
  <si>
    <t>8407億円</t>
  </si>
  <si>
    <t>ＮＯＫ</t>
  </si>
  <si>
    <t>6694億円</t>
  </si>
  <si>
    <t>三井Ｅ＆Ｓホールディングス</t>
  </si>
  <si>
    <t>6565億円</t>
  </si>
  <si>
    <t>日産車体</t>
  </si>
  <si>
    <t>6028億円</t>
  </si>
  <si>
    <t>東海理化電機製作所</t>
  </si>
  <si>
    <t>5076億円</t>
  </si>
  <si>
    <t>6103億円</t>
  </si>
  <si>
    <t>3191億円</t>
  </si>
  <si>
    <t>2545億円</t>
  </si>
  <si>
    <t>1787億円</t>
  </si>
  <si>
    <t>1527億円</t>
  </si>
  <si>
    <t>1478億円</t>
  </si>
  <si>
    <t>1328億円</t>
  </si>
  <si>
    <t>1134億円</t>
  </si>
  <si>
    <t>1101億円</t>
  </si>
  <si>
    <t>933億円</t>
  </si>
  <si>
    <t>634億円</t>
  </si>
  <si>
    <t>549億円</t>
  </si>
  <si>
    <t>シマノ</t>
  </si>
  <si>
    <t>274億円</t>
  </si>
  <si>
    <t>テイ・エス　テック</t>
  </si>
  <si>
    <t>ショーワ</t>
  </si>
  <si>
    <t>7759億円</t>
  </si>
  <si>
    <t>5334億円</t>
  </si>
  <si>
    <t>3834億円</t>
  </si>
  <si>
    <t>3549億円</t>
  </si>
  <si>
    <t>2703億円</t>
  </si>
  <si>
    <t>1740億円</t>
  </si>
  <si>
    <t>1565億円</t>
  </si>
  <si>
    <t>1466億円</t>
  </si>
  <si>
    <t>1460億円</t>
  </si>
  <si>
    <t>1097億円</t>
  </si>
  <si>
    <t>661億円</t>
  </si>
  <si>
    <t>638億円</t>
  </si>
  <si>
    <t>607億円</t>
  </si>
  <si>
    <t>588億円</t>
  </si>
  <si>
    <t>574億円</t>
  </si>
  <si>
    <t>438億円</t>
  </si>
  <si>
    <t>三菱ケミカルホールディングス</t>
    <rPh sb="0" eb="2">
      <t>ミツビシ</t>
    </rPh>
    <phoneticPr fontId="3"/>
  </si>
  <si>
    <t>ブリヂストン</t>
  </si>
  <si>
    <t>ゴム製品</t>
  </si>
  <si>
    <t>3.6兆円</t>
  </si>
  <si>
    <t>住友ゴム工業</t>
  </si>
  <si>
    <t>8942億円</t>
  </si>
  <si>
    <t>横浜ゴム</t>
  </si>
  <si>
    <t>6502億円</t>
  </si>
  <si>
    <t>住友理工</t>
  </si>
  <si>
    <t>4697億円</t>
  </si>
  <si>
    <t>ＴＯＹＯ　ＴＩＲＥ</t>
  </si>
  <si>
    <t>3932億円</t>
  </si>
  <si>
    <t>バンドー化学</t>
  </si>
  <si>
    <t>943億円</t>
  </si>
  <si>
    <t>オカモト</t>
  </si>
  <si>
    <t>937億円</t>
  </si>
  <si>
    <t>ニッタ</t>
  </si>
  <si>
    <t>フコク</t>
  </si>
  <si>
    <t>779億円</t>
  </si>
  <si>
    <t>三ツ星ベルト</t>
  </si>
  <si>
    <t>720億円</t>
  </si>
  <si>
    <t>藤倉コンポジット</t>
  </si>
  <si>
    <t>2916億円</t>
  </si>
  <si>
    <t>362億円</t>
  </si>
  <si>
    <t>105億円</t>
  </si>
  <si>
    <t>89億円</t>
  </si>
  <si>
    <t>5億円</t>
  </si>
  <si>
    <t>-26億円</t>
  </si>
  <si>
    <t>-50億円</t>
  </si>
  <si>
    <t>3609億円</t>
  </si>
  <si>
    <t>828億円</t>
  </si>
  <si>
    <t>314億円</t>
  </si>
  <si>
    <t>87億円</t>
  </si>
  <si>
    <t>66億円</t>
  </si>
  <si>
    <t>13億円</t>
  </si>
  <si>
    <t>ＪＳＲ</t>
    <phoneticPr fontId="3"/>
  </si>
  <si>
    <t>住友ゴム工業</t>
    <rPh sb="0" eb="2">
      <t>スミトモ</t>
    </rPh>
    <rPh sb="4" eb="6">
      <t>コウギョウ</t>
    </rPh>
    <phoneticPr fontId="3"/>
  </si>
  <si>
    <t>鉄鋼</t>
  </si>
  <si>
    <t>6.1兆円</t>
  </si>
  <si>
    <t>5432億円</t>
  </si>
  <si>
    <t>2573億円</t>
  </si>
  <si>
    <t>2422億円</t>
  </si>
  <si>
    <t>2071億円</t>
  </si>
  <si>
    <t>2012億円</t>
  </si>
  <si>
    <t>1858億円</t>
  </si>
  <si>
    <t>1537億円</t>
  </si>
  <si>
    <t>1483億円</t>
  </si>
  <si>
    <t>1437億円</t>
  </si>
  <si>
    <t>1293億円</t>
  </si>
  <si>
    <t>1087億円</t>
  </si>
  <si>
    <t>965億円</t>
  </si>
  <si>
    <t>644億円</t>
  </si>
  <si>
    <t>2511億円</t>
  </si>
  <si>
    <t>1635億円</t>
  </si>
  <si>
    <t>313億円</t>
  </si>
  <si>
    <t>227億円</t>
  </si>
  <si>
    <t>154億円</t>
  </si>
  <si>
    <t>142億円</t>
  </si>
  <si>
    <t>76億円</t>
  </si>
  <si>
    <t>41億円</t>
  </si>
  <si>
    <t>37億円</t>
  </si>
  <si>
    <t>4523億円</t>
  </si>
  <si>
    <t>2682億円</t>
  </si>
  <si>
    <t>671億円</t>
  </si>
  <si>
    <t>281億円</t>
  </si>
  <si>
    <t>243億円</t>
  </si>
  <si>
    <t>189億円</t>
  </si>
  <si>
    <t>135億円</t>
  </si>
  <si>
    <t>107億円</t>
  </si>
  <si>
    <t>繊維製品</t>
  </si>
  <si>
    <t>8885億円</t>
  </si>
  <si>
    <t>3366億円</t>
  </si>
  <si>
    <t>2498億円</t>
  </si>
  <si>
    <t>2406億円</t>
  </si>
  <si>
    <t>1942億円</t>
  </si>
  <si>
    <t>1650億円</t>
  </si>
  <si>
    <t>1570億円</t>
  </si>
  <si>
    <t>1424億円</t>
  </si>
  <si>
    <t>1407億円</t>
  </si>
  <si>
    <t>1290億円</t>
  </si>
  <si>
    <t>1227億円</t>
  </si>
  <si>
    <t>1105億円</t>
  </si>
  <si>
    <t>849億円</t>
  </si>
  <si>
    <t>636億円</t>
  </si>
  <si>
    <t>590億円</t>
  </si>
  <si>
    <t>443億円</t>
  </si>
  <si>
    <t>440億円</t>
  </si>
  <si>
    <t>793億円</t>
  </si>
  <si>
    <t>450億円</t>
  </si>
  <si>
    <t>92億円</t>
  </si>
  <si>
    <t>52億円</t>
  </si>
  <si>
    <t>39億円</t>
  </si>
  <si>
    <t>22億円</t>
  </si>
  <si>
    <t>9億円</t>
  </si>
  <si>
    <t>1762億円</t>
  </si>
  <si>
    <t>808億円</t>
  </si>
  <si>
    <t>136億円</t>
  </si>
  <si>
    <t>131億円</t>
  </si>
  <si>
    <t>124億円</t>
  </si>
  <si>
    <t>111億円</t>
  </si>
  <si>
    <t>56億円</t>
  </si>
  <si>
    <t>48億円</t>
  </si>
  <si>
    <t>47億円</t>
  </si>
  <si>
    <t>王子ホールディングス</t>
    <rPh sb="0" eb="2">
      <t>オウジ</t>
    </rPh>
    <phoneticPr fontId="3"/>
  </si>
  <si>
    <t>日本電気</t>
    <rPh sb="0" eb="2">
      <t>ニホン</t>
    </rPh>
    <rPh sb="2" eb="4">
      <t>デンキ</t>
    </rPh>
    <phoneticPr fontId="3"/>
  </si>
  <si>
    <t>東レ</t>
  </si>
  <si>
    <t>帝人</t>
  </si>
  <si>
    <t>東洋紡</t>
  </si>
  <si>
    <t>ワールド</t>
  </si>
  <si>
    <t>オンワードホールディングス</t>
  </si>
  <si>
    <t>ワコールホールディングス</t>
  </si>
  <si>
    <t>ＴＳＩホールディングス</t>
  </si>
  <si>
    <t>倉敷紡績</t>
  </si>
  <si>
    <t>デサント</t>
  </si>
  <si>
    <t>グンゼ</t>
  </si>
  <si>
    <t>ユニチカ</t>
  </si>
  <si>
    <t>セーレン</t>
  </si>
  <si>
    <t>日本毛織</t>
  </si>
  <si>
    <t>住江織物</t>
  </si>
  <si>
    <t>ゴールドウイン</t>
  </si>
  <si>
    <t>レナウン</t>
  </si>
  <si>
    <t>マツオカコーポレーション</t>
  </si>
  <si>
    <t>三陽商会</t>
  </si>
  <si>
    <t>片倉工業</t>
  </si>
  <si>
    <t>ルックホールディングス</t>
  </si>
  <si>
    <t>ホギメディカル</t>
  </si>
  <si>
    <t>帝国繊維</t>
  </si>
  <si>
    <t>富士紡ホールディングス</t>
  </si>
  <si>
    <t>サカイオーベックス</t>
  </si>
  <si>
    <t>小松マテーレ</t>
  </si>
  <si>
    <t>キング</t>
  </si>
  <si>
    <t>日本郵政</t>
  </si>
  <si>
    <t>サービス業</t>
  </si>
  <si>
    <t>12.7兆円</t>
  </si>
  <si>
    <t>リクルートホールディングス</t>
  </si>
  <si>
    <t>博報堂ＤＹホールディングス</t>
  </si>
  <si>
    <t>楽天</t>
  </si>
  <si>
    <t>電通</t>
  </si>
  <si>
    <t>セコム</t>
  </si>
  <si>
    <t>パーソルホールディングス</t>
  </si>
  <si>
    <t>9258億円</t>
  </si>
  <si>
    <t>エイチ・アイ・エス</t>
  </si>
  <si>
    <t>7285億円</t>
  </si>
  <si>
    <t>オリエンタルランド</t>
  </si>
  <si>
    <t>5256億円</t>
  </si>
  <si>
    <t>綜合警備保障</t>
  </si>
  <si>
    <t>4435億円</t>
  </si>
  <si>
    <t>ベネッセホールディングス</t>
  </si>
  <si>
    <t>4394億円</t>
  </si>
  <si>
    <t>サイバーエージェント</t>
  </si>
  <si>
    <t>4195億円</t>
  </si>
  <si>
    <t>ＫＮＴ－ＣＴホールディングス</t>
  </si>
  <si>
    <t>4118億円</t>
  </si>
  <si>
    <t>パソナグループ</t>
  </si>
  <si>
    <t>3269億円</t>
  </si>
  <si>
    <t>アウトソーシング</t>
  </si>
  <si>
    <t>3113億円</t>
  </si>
  <si>
    <t>イオンディライト</t>
  </si>
  <si>
    <t>3029億円</t>
  </si>
  <si>
    <t>ニチイ学館</t>
  </si>
  <si>
    <t>2878億円</t>
  </si>
  <si>
    <t>トランス・コスモス</t>
  </si>
  <si>
    <t>2846億円</t>
  </si>
  <si>
    <t>リログループ</t>
  </si>
  <si>
    <t>2508億円</t>
  </si>
  <si>
    <t>みらかホールディングス</t>
  </si>
  <si>
    <t>1814億円</t>
  </si>
  <si>
    <t>4794億円</t>
  </si>
  <si>
    <t>1742億円</t>
  </si>
  <si>
    <t>1422億円</t>
  </si>
  <si>
    <t>903億円</t>
  </si>
  <si>
    <t>902億円</t>
  </si>
  <si>
    <t>474億円</t>
  </si>
  <si>
    <t>ユー・エス・エス</t>
  </si>
  <si>
    <t>エムスリー</t>
  </si>
  <si>
    <t>195億円</t>
  </si>
  <si>
    <t>カカクコム</t>
  </si>
  <si>
    <t>ディー・エヌ・エー</t>
  </si>
  <si>
    <t>リゾートトラスト</t>
  </si>
  <si>
    <t>123億円</t>
  </si>
  <si>
    <t>ケネディクス</t>
  </si>
  <si>
    <t>カナモト</t>
  </si>
  <si>
    <t>テクノプロ・ホールディングス</t>
  </si>
  <si>
    <t>96億円</t>
  </si>
  <si>
    <t>共立メンテナンス</t>
  </si>
  <si>
    <t>95億円</t>
  </si>
  <si>
    <t>2769億円</t>
  </si>
  <si>
    <t>1489億円</t>
  </si>
  <si>
    <t>1349億円</t>
  </si>
  <si>
    <t>1330億円</t>
  </si>
  <si>
    <t>535億円</t>
  </si>
  <si>
    <t>423億円</t>
  </si>
  <si>
    <t>229億円</t>
  </si>
  <si>
    <t>ラウンドワン</t>
  </si>
  <si>
    <t>203億円</t>
  </si>
  <si>
    <t>179億円</t>
  </si>
  <si>
    <t>東京ドーム</t>
  </si>
  <si>
    <t>168億円</t>
  </si>
  <si>
    <t>西尾レントオール</t>
  </si>
  <si>
    <t>162億円</t>
  </si>
  <si>
    <t>ヤフー</t>
    <phoneticPr fontId="3"/>
  </si>
  <si>
    <t>神戸製鋼所</t>
  </si>
  <si>
    <t>神戸製鋼所</t>
    <rPh sb="0" eb="2">
      <t>コウベ</t>
    </rPh>
    <rPh sb="2" eb="4">
      <t>セイコウ</t>
    </rPh>
    <rPh sb="4" eb="5">
      <t>ショ</t>
    </rPh>
    <phoneticPr fontId="3"/>
  </si>
  <si>
    <t>日本製鉄</t>
  </si>
  <si>
    <t>ジェイ　エフ　イー　ホールディングス</t>
  </si>
  <si>
    <t>日立金属</t>
  </si>
  <si>
    <t>大同特殊鋼</t>
  </si>
  <si>
    <t>愛知製鋼</t>
  </si>
  <si>
    <t>共英製鋼</t>
  </si>
  <si>
    <t>東京製鐵</t>
  </si>
  <si>
    <t>大和工業</t>
  </si>
  <si>
    <t>山陽特殊製鋼</t>
  </si>
  <si>
    <t>丸一鋼管</t>
  </si>
  <si>
    <t>淀川製鋼所</t>
  </si>
  <si>
    <t>中山製鋼所</t>
  </si>
  <si>
    <t>合同製鐵</t>
  </si>
  <si>
    <t>日本冶金工業</t>
  </si>
  <si>
    <t>三菱製鋼</t>
  </si>
  <si>
    <t>栗本鐵工所</t>
  </si>
  <si>
    <t>大阪製鐵</t>
  </si>
  <si>
    <t>新日本電工</t>
  </si>
  <si>
    <t>東京鐵鋼</t>
  </si>
  <si>
    <t>大平洋金属</t>
  </si>
  <si>
    <t>モリ工業</t>
  </si>
  <si>
    <t>日本精線</t>
  </si>
  <si>
    <t>日亜鋼業</t>
  </si>
  <si>
    <t>シンニッタン</t>
  </si>
  <si>
    <t>オリンパス</t>
  </si>
  <si>
    <t>精密機器</t>
  </si>
  <si>
    <t>7938億円</t>
  </si>
  <si>
    <t>ニコン</t>
  </si>
  <si>
    <t>7086億円</t>
  </si>
  <si>
    <t>テルモ</t>
  </si>
  <si>
    <t>5994億円</t>
  </si>
  <si>
    <t>ＨＯＹＡ</t>
  </si>
  <si>
    <t>5658億円</t>
  </si>
  <si>
    <t>ニプロ</t>
  </si>
  <si>
    <t>4263億円</t>
  </si>
  <si>
    <t>島津製作所</t>
  </si>
  <si>
    <t>3912億円</t>
  </si>
  <si>
    <t>シチズン時計</t>
  </si>
  <si>
    <t>3216億円</t>
  </si>
  <si>
    <t>セイコーホールディングス</t>
  </si>
  <si>
    <t>2472億円</t>
  </si>
  <si>
    <t>日機装</t>
  </si>
  <si>
    <t>1653億円</t>
  </si>
  <si>
    <t>トプコン</t>
  </si>
  <si>
    <t>1486億円</t>
  </si>
  <si>
    <t>東京精密</t>
  </si>
  <si>
    <t>1015億円</t>
  </si>
  <si>
    <t>メニコン</t>
  </si>
  <si>
    <t>ブイ・テクノロジー</t>
  </si>
  <si>
    <t>721億円</t>
  </si>
  <si>
    <t>ノーリツ鋼機</t>
  </si>
  <si>
    <t>639億円</t>
  </si>
  <si>
    <t>タムロン</t>
  </si>
  <si>
    <t>618億円</t>
  </si>
  <si>
    <t>ジェイ・エム・エス</t>
  </si>
  <si>
    <t>580億円</t>
  </si>
  <si>
    <t>朝日インテック</t>
  </si>
  <si>
    <t>572億円</t>
  </si>
  <si>
    <t>長野計器</t>
  </si>
  <si>
    <t>エー・アンド・デイ</t>
  </si>
  <si>
    <t>483億円</t>
  </si>
  <si>
    <t>愛知時計電機</t>
  </si>
  <si>
    <t>467億円</t>
  </si>
  <si>
    <t>1221億円</t>
  </si>
  <si>
    <t>794億円</t>
  </si>
  <si>
    <t>325億円</t>
  </si>
  <si>
    <t>146億円</t>
  </si>
  <si>
    <t>121億円</t>
  </si>
  <si>
    <t>112億円</t>
  </si>
  <si>
    <t>理研計器</t>
  </si>
  <si>
    <t>マニー</t>
  </si>
  <si>
    <t>日本エム・ディ・エム</t>
  </si>
  <si>
    <t>19億円</t>
  </si>
  <si>
    <t>1465億円</t>
  </si>
  <si>
    <t>935億円</t>
  </si>
  <si>
    <t>689億円</t>
  </si>
  <si>
    <t>669億円</t>
  </si>
  <si>
    <t>413億円</t>
  </si>
  <si>
    <t>175億円</t>
  </si>
  <si>
    <t>140億円</t>
  </si>
  <si>
    <t>営業利益</t>
    <rPh sb="0" eb="2">
      <t>エイギョウ</t>
    </rPh>
    <rPh sb="2" eb="4">
      <t>リエキ</t>
    </rPh>
    <phoneticPr fontId="3"/>
  </si>
  <si>
    <t>アース製薬</t>
  </si>
  <si>
    <t>大日精化工業</t>
  </si>
  <si>
    <t>サカタインクス</t>
  </si>
  <si>
    <t>三洋化成工業</t>
  </si>
  <si>
    <t>高砂香料工業</t>
  </si>
  <si>
    <t>コニシ</t>
  </si>
  <si>
    <t>ジェイエスピー</t>
  </si>
  <si>
    <t>積水化成品工業</t>
  </si>
  <si>
    <t>藤森工業</t>
  </si>
  <si>
    <t>183億円</t>
  </si>
  <si>
    <t>172億円</t>
  </si>
  <si>
    <t>143億円</t>
  </si>
  <si>
    <t>116億円</t>
  </si>
  <si>
    <t>98億円</t>
  </si>
  <si>
    <t>94億円</t>
  </si>
  <si>
    <t>クミアイ化学工業</t>
  </si>
  <si>
    <t>84億円</t>
  </si>
  <si>
    <t>日本特殊塗料</t>
  </si>
  <si>
    <t>デクセリアルズ</t>
  </si>
  <si>
    <t>東京電力ホールディングス</t>
  </si>
  <si>
    <t>電気・ガス業</t>
  </si>
  <si>
    <t>6.3兆円</t>
  </si>
  <si>
    <t>関西電力</t>
  </si>
  <si>
    <t>3.3兆円</t>
  </si>
  <si>
    <t>中部電力</t>
  </si>
  <si>
    <t>3兆円</t>
  </si>
  <si>
    <t>東北電力</t>
  </si>
  <si>
    <t>九州電力</t>
  </si>
  <si>
    <t>東京瓦斯</t>
  </si>
  <si>
    <t>中国電力</t>
  </si>
  <si>
    <t>大阪瓦斯</t>
  </si>
  <si>
    <t>電源開発</t>
  </si>
  <si>
    <t>8973億円</t>
  </si>
  <si>
    <t>北海道電力</t>
  </si>
  <si>
    <t>7522億円</t>
  </si>
  <si>
    <t>四国電力</t>
  </si>
  <si>
    <t>7372億円</t>
  </si>
  <si>
    <t>北陸電力</t>
  </si>
  <si>
    <t>6229億円</t>
  </si>
  <si>
    <t>東邦瓦斯</t>
  </si>
  <si>
    <t>4611億円</t>
  </si>
  <si>
    <t>沖縄電力</t>
  </si>
  <si>
    <t>2054億円</t>
  </si>
  <si>
    <t>西部瓦斯</t>
  </si>
  <si>
    <t>2034億円</t>
  </si>
  <si>
    <t>静岡ガス</t>
  </si>
  <si>
    <t>1431億円</t>
  </si>
  <si>
    <t>北海道瓦斯</t>
  </si>
  <si>
    <t>1211億円</t>
  </si>
  <si>
    <t>メタウォーター</t>
  </si>
  <si>
    <t>1173億円</t>
  </si>
  <si>
    <t>広島ガス</t>
  </si>
  <si>
    <t>818億円</t>
  </si>
  <si>
    <t>イーレックス</t>
  </si>
  <si>
    <t>658億円</t>
  </si>
  <si>
    <t>2324億円</t>
  </si>
  <si>
    <t>1150億円</t>
  </si>
  <si>
    <t>845億円</t>
  </si>
  <si>
    <t>462億円</t>
  </si>
  <si>
    <t>223億円</t>
  </si>
  <si>
    <t>169億円</t>
  </si>
  <si>
    <t>51億円</t>
  </si>
  <si>
    <t>32億円</t>
  </si>
  <si>
    <t>27億円</t>
  </si>
  <si>
    <t>エフオン</t>
  </si>
  <si>
    <t>5037億円</t>
  </si>
  <si>
    <t>4497億円</t>
  </si>
  <si>
    <t>2964億円</t>
  </si>
  <si>
    <t>2830億円</t>
  </si>
  <si>
    <t>2628億円</t>
  </si>
  <si>
    <t>1484億円</t>
  </si>
  <si>
    <t>1413億円</t>
  </si>
  <si>
    <t>1138億円</t>
  </si>
  <si>
    <t>816億円</t>
  </si>
  <si>
    <t>651億円</t>
  </si>
  <si>
    <t>545億円</t>
  </si>
  <si>
    <t>540億円</t>
  </si>
  <si>
    <t>レノバ</t>
  </si>
  <si>
    <t>国際石油開発帝石</t>
  </si>
  <si>
    <t>鉱業</t>
  </si>
  <si>
    <t>9713億円</t>
  </si>
  <si>
    <t>石油資源開発</t>
  </si>
  <si>
    <t>2679億円</t>
  </si>
  <si>
    <t>日鉄鉱業</t>
  </si>
  <si>
    <t>1233億円</t>
  </si>
  <si>
    <t>三井松島ホールディングス</t>
  </si>
  <si>
    <t>757億円</t>
  </si>
  <si>
    <t>Ｋ＆Ｏエナジーグループ</t>
  </si>
  <si>
    <t>住石ホールディングス</t>
  </si>
  <si>
    <t>961億円</t>
  </si>
  <si>
    <t>147億円</t>
  </si>
  <si>
    <t>2385億円</t>
  </si>
  <si>
    <t>73億円</t>
  </si>
  <si>
    <t>-21億円</t>
  </si>
  <si>
    <t>日本たばこ産業</t>
  </si>
  <si>
    <t>食品業</t>
  </si>
  <si>
    <t>アサヒグループホールディングス</t>
  </si>
  <si>
    <t>キリンホールディングス</t>
  </si>
  <si>
    <t>サントリー食品インターナショナル</t>
  </si>
  <si>
    <t>明治ホールディングス</t>
  </si>
  <si>
    <t>日本ハム</t>
  </si>
  <si>
    <t>味の素</t>
  </si>
  <si>
    <t>山崎製パン</t>
  </si>
  <si>
    <t>コカ・コーラボトラーズジャパンホールディングス</t>
  </si>
  <si>
    <t>9273億円</t>
  </si>
  <si>
    <t>伊藤ハム米久ホールディングス</t>
  </si>
  <si>
    <t>8507億円</t>
  </si>
  <si>
    <t>雪印メグミルク</t>
  </si>
  <si>
    <t>6033億円</t>
  </si>
  <si>
    <t>森永乳業</t>
  </si>
  <si>
    <t>5835億円</t>
  </si>
  <si>
    <t>ニチレイ</t>
  </si>
  <si>
    <t>5801億円</t>
  </si>
  <si>
    <t>キユーピー</t>
  </si>
  <si>
    <t>5735億円</t>
  </si>
  <si>
    <t>日清製粉グループ本社</t>
  </si>
  <si>
    <t>5653億円</t>
  </si>
  <si>
    <t>サッポロホールディングス</t>
  </si>
  <si>
    <t>5218億円</t>
  </si>
  <si>
    <t>伊藤園</t>
  </si>
  <si>
    <t>5041億円</t>
  </si>
  <si>
    <t>キッコーマン</t>
  </si>
  <si>
    <t>4535億円</t>
  </si>
  <si>
    <t>日清食品ホールディングス</t>
  </si>
  <si>
    <t>4509億円</t>
  </si>
  <si>
    <t>プリマハム</t>
  </si>
  <si>
    <t>4130億円</t>
  </si>
  <si>
    <t>3856億円</t>
  </si>
  <si>
    <t>1642億円</t>
  </si>
  <si>
    <t>800億円</t>
  </si>
  <si>
    <t>ヤクルト本社</t>
  </si>
  <si>
    <t>349億円</t>
  </si>
  <si>
    <t>296億円</t>
  </si>
  <si>
    <t>259億円</t>
  </si>
  <si>
    <t>カルビー</t>
  </si>
  <si>
    <t>194億円</t>
  </si>
  <si>
    <t>東洋水産</t>
  </si>
  <si>
    <t>アリアケジャパン</t>
  </si>
  <si>
    <t>144億円</t>
  </si>
  <si>
    <t>ハウス食品グループ本社</t>
  </si>
  <si>
    <t>137億円</t>
  </si>
  <si>
    <t>4613億円</t>
  </si>
  <si>
    <t>2524億円</t>
  </si>
  <si>
    <t>1980億円</t>
  </si>
  <si>
    <t>1463億円</t>
  </si>
  <si>
    <t>1232億円</t>
  </si>
  <si>
    <t>1121億円</t>
  </si>
  <si>
    <t>621億円</t>
  </si>
  <si>
    <t>512億円</t>
  </si>
  <si>
    <t>407億円</t>
  </si>
  <si>
    <t>310億円</t>
  </si>
  <si>
    <t>308億円</t>
  </si>
  <si>
    <t>276億円</t>
  </si>
  <si>
    <t>261億円</t>
  </si>
  <si>
    <t>237億円</t>
  </si>
  <si>
    <t>リクルートホールディングス</t>
    <phoneticPr fontId="3"/>
  </si>
  <si>
    <t>日本ペイントホールディングス</t>
    <rPh sb="0" eb="2">
      <t>ニホン</t>
    </rPh>
    <phoneticPr fontId="3"/>
  </si>
  <si>
    <t>ローム</t>
  </si>
  <si>
    <t>シスメックス</t>
  </si>
  <si>
    <t>安川電機</t>
  </si>
  <si>
    <t>スタンレー電気</t>
  </si>
  <si>
    <t>401億円</t>
  </si>
  <si>
    <t>横河電機</t>
  </si>
  <si>
    <t>284億円</t>
  </si>
  <si>
    <t>太陽誘電</t>
  </si>
  <si>
    <t>236億円</t>
  </si>
  <si>
    <t>マブチモーター</t>
  </si>
  <si>
    <t>堀場製作所</t>
  </si>
  <si>
    <t>カシオ計算機</t>
  </si>
  <si>
    <t>221億円</t>
  </si>
  <si>
    <t>浜松ホトニクス</t>
  </si>
  <si>
    <t>212億円</t>
  </si>
  <si>
    <t>アズビル</t>
  </si>
  <si>
    <t>アルバック</t>
  </si>
  <si>
    <t>186億円</t>
  </si>
  <si>
    <t>ＳＣＲＥＥＮホールディングス</t>
  </si>
  <si>
    <t>8262億円</t>
  </si>
  <si>
    <t>7565億円</t>
  </si>
  <si>
    <t>6839億円</t>
  </si>
  <si>
    <t>ジャパンディスプレイ</t>
  </si>
  <si>
    <t>6366億円</t>
  </si>
  <si>
    <t>6355億円</t>
  </si>
  <si>
    <t>5870億円</t>
  </si>
  <si>
    <t>東芝テック</t>
  </si>
  <si>
    <t>4768億円</t>
  </si>
  <si>
    <t>4746億円</t>
  </si>
  <si>
    <t>沖電気工業</t>
  </si>
  <si>
    <t>4414億円</t>
  </si>
  <si>
    <t>4341億円</t>
  </si>
  <si>
    <t>日清紡ホールディングス</t>
  </si>
  <si>
    <t>4162億円</t>
  </si>
  <si>
    <t>ジーエス・ユアサ　コーポレーション</t>
  </si>
  <si>
    <t>4037億円</t>
  </si>
  <si>
    <t>3989億円</t>
  </si>
  <si>
    <t>3642億円</t>
  </si>
  <si>
    <t>ミツバ</t>
  </si>
  <si>
    <t>3332億円</t>
  </si>
  <si>
    <t>ＪＶＣケンウッド</t>
  </si>
  <si>
    <t>3076億円</t>
  </si>
  <si>
    <t>2981億円</t>
  </si>
  <si>
    <t>2935億円</t>
  </si>
  <si>
    <t>726億円</t>
  </si>
  <si>
    <t>712億円</t>
  </si>
  <si>
    <t>659億円</t>
  </si>
  <si>
    <t>642億円</t>
  </si>
  <si>
    <t>611億円</t>
  </si>
  <si>
    <t>571億円</t>
  </si>
  <si>
    <t>447億円</t>
  </si>
  <si>
    <t>日本航空電子工業</t>
  </si>
  <si>
    <t>ヒロセ電機</t>
  </si>
  <si>
    <t>ホシデン</t>
  </si>
  <si>
    <t>市光工業</t>
  </si>
  <si>
    <t>214億円</t>
  </si>
  <si>
    <t>イビデン</t>
  </si>
  <si>
    <t>新光電気工業</t>
  </si>
  <si>
    <t>フォスター電機</t>
  </si>
  <si>
    <t>サンケン電気</t>
  </si>
  <si>
    <t>明電舎</t>
  </si>
  <si>
    <t>フクダ電子</t>
  </si>
  <si>
    <t>JASDAQ</t>
  </si>
  <si>
    <t>アンリツ</t>
  </si>
  <si>
    <t>122億円</t>
  </si>
  <si>
    <t>日新電機</t>
  </si>
  <si>
    <t>メイコー</t>
  </si>
  <si>
    <t>フェローテックホールディングス</t>
  </si>
  <si>
    <t>日本光電工業</t>
  </si>
  <si>
    <t>ウシオ電機</t>
  </si>
  <si>
    <t>88億円</t>
  </si>
  <si>
    <t>エレコム</t>
  </si>
  <si>
    <t>178億円</t>
  </si>
  <si>
    <t>113億円</t>
  </si>
  <si>
    <t>富士通ゼネラル</t>
  </si>
  <si>
    <t>ＯＢＡＲＡ　ＧＲＯＵＰ</t>
  </si>
  <si>
    <t>能美防災</t>
  </si>
  <si>
    <t>キヤノン電子</t>
  </si>
  <si>
    <t>ＭＣＪ</t>
  </si>
  <si>
    <t>東証２部</t>
  </si>
  <si>
    <t>2911億円</t>
  </si>
  <si>
    <t>2824億円</t>
  </si>
  <si>
    <t>2743億円</t>
  </si>
  <si>
    <t>2620億円</t>
  </si>
  <si>
    <t>2526億円</t>
  </si>
  <si>
    <t>2450億円</t>
  </si>
  <si>
    <t>2334億円</t>
  </si>
  <si>
    <t>2221億円</t>
  </si>
  <si>
    <t>2207億円</t>
  </si>
  <si>
    <t>2105億円</t>
  </si>
  <si>
    <t>1736億円</t>
  </si>
  <si>
    <t>1651億円</t>
  </si>
  <si>
    <t>1443億円</t>
  </si>
  <si>
    <t>ダイヘン</t>
  </si>
  <si>
    <t>日本ケミコン</t>
  </si>
  <si>
    <t>1409億円</t>
  </si>
  <si>
    <t>1406億円</t>
  </si>
  <si>
    <t>1403億円</t>
  </si>
  <si>
    <t>2927億円</t>
  </si>
  <si>
    <t>サンデンホールディングス</t>
  </si>
  <si>
    <t>2739億円</t>
  </si>
  <si>
    <t>2594億円</t>
  </si>
  <si>
    <t>不二越</t>
  </si>
  <si>
    <t>2522億円</t>
  </si>
  <si>
    <t>椿本チエイン</t>
  </si>
  <si>
    <t>グローリー</t>
  </si>
  <si>
    <t>2357億円</t>
  </si>
  <si>
    <t>2219億円</t>
  </si>
  <si>
    <t>2201億円</t>
  </si>
  <si>
    <t>2117億円</t>
  </si>
  <si>
    <t>牧野フライス製作所</t>
  </si>
  <si>
    <t>2047億円</t>
  </si>
  <si>
    <t>1926億円</t>
  </si>
  <si>
    <t>タダノ</t>
  </si>
  <si>
    <t>1884億円</t>
  </si>
  <si>
    <t>フジテック</t>
  </si>
  <si>
    <t>1707億円</t>
  </si>
  <si>
    <t>井関農機</t>
  </si>
  <si>
    <t>1559億円</t>
  </si>
  <si>
    <t>イーグル工業</t>
  </si>
  <si>
    <t>1493億円</t>
  </si>
  <si>
    <t>1449億円</t>
  </si>
  <si>
    <t>三浦工業</t>
  </si>
  <si>
    <t>1388億円</t>
  </si>
  <si>
    <t>キッツ</t>
  </si>
  <si>
    <t>1366億円</t>
  </si>
  <si>
    <t>アマノ</t>
  </si>
  <si>
    <t>1317億円</t>
  </si>
  <si>
    <t>ＦＵＪＩ</t>
  </si>
  <si>
    <t>オーエスジー</t>
  </si>
  <si>
    <t>三共</t>
  </si>
  <si>
    <t>ハーモニック・ドライブ・システムズ</t>
  </si>
  <si>
    <t>115億円</t>
  </si>
  <si>
    <t>竹内製作所</t>
  </si>
  <si>
    <t>タクマ</t>
  </si>
  <si>
    <t>241億円</t>
  </si>
  <si>
    <t>231億円</t>
  </si>
  <si>
    <t>澁谷工業</t>
  </si>
  <si>
    <t>ユニバーサルエンターテインメント</t>
  </si>
  <si>
    <t>152億円</t>
  </si>
  <si>
    <t>ニューフレアテクノロジー</t>
  </si>
  <si>
    <t>ヒラノテクシード</t>
  </si>
  <si>
    <t>108億円</t>
  </si>
  <si>
    <t>平田機工</t>
  </si>
  <si>
    <t>大豊工業</t>
  </si>
  <si>
    <t>100億円</t>
  </si>
  <si>
    <t>島精機製作所</t>
  </si>
  <si>
    <t>オプトラン</t>
  </si>
  <si>
    <t>サトーホールディングス</t>
  </si>
  <si>
    <t>93億円</t>
  </si>
  <si>
    <t>ソディック</t>
  </si>
  <si>
    <t>ツバキ・ナカシマ</t>
  </si>
  <si>
    <t>マックス</t>
  </si>
  <si>
    <t>リケン</t>
  </si>
  <si>
    <t>理想科学工業</t>
  </si>
  <si>
    <t>新東工業</t>
  </si>
  <si>
    <t>月島機械</t>
  </si>
  <si>
    <t>福島工業</t>
  </si>
  <si>
    <t>スター精密</t>
  </si>
  <si>
    <t>オルガノ</t>
  </si>
  <si>
    <t>大和冷機工業</t>
  </si>
  <si>
    <t>ＪＵＫＩ</t>
  </si>
  <si>
    <t>ツガミ</t>
  </si>
  <si>
    <t>アイチコーポレーション</t>
  </si>
  <si>
    <t>ＣＫＤ</t>
  </si>
  <si>
    <t>アイダエンジニアリング</t>
  </si>
  <si>
    <t>1313億円</t>
  </si>
  <si>
    <t>1291億円</t>
  </si>
  <si>
    <t>1219億円</t>
  </si>
  <si>
    <t>やまびこ</t>
  </si>
  <si>
    <t>東芝機械</t>
  </si>
  <si>
    <t>1174億円</t>
  </si>
  <si>
    <t>1156億円</t>
  </si>
  <si>
    <t>1120億円</t>
  </si>
  <si>
    <t>1100億円</t>
  </si>
  <si>
    <t>1086億円</t>
  </si>
  <si>
    <t>977億円</t>
  </si>
  <si>
    <t>932億円</t>
  </si>
  <si>
    <t>922億円</t>
  </si>
  <si>
    <t>小森コーポレーション</t>
  </si>
  <si>
    <t>神鋼環境ソリューション</t>
  </si>
  <si>
    <t>901億円</t>
  </si>
  <si>
    <t>885億円</t>
  </si>
  <si>
    <t>865億円</t>
  </si>
  <si>
    <t>信越化学工業</t>
    <rPh sb="0" eb="6">
      <t>シンエツカガクコウギョウ</t>
    </rPh>
    <phoneticPr fontId="3"/>
  </si>
  <si>
    <t>東ソー</t>
    <rPh sb="0" eb="1">
      <t>トウ</t>
    </rPh>
    <phoneticPr fontId="3"/>
  </si>
  <si>
    <t>ＤＩＣ</t>
    <phoneticPr fontId="3"/>
  </si>
  <si>
    <t>ユニ・チャーム</t>
    <phoneticPr fontId="3"/>
  </si>
  <si>
    <t>三菱瓦斯化学</t>
    <rPh sb="0" eb="2">
      <t>ミツビシ</t>
    </rPh>
    <rPh sb="2" eb="4">
      <t>ガス</t>
    </rPh>
    <rPh sb="4" eb="6">
      <t>カガク</t>
    </rPh>
    <phoneticPr fontId="3"/>
  </si>
  <si>
    <t>大塚ホールディングス</t>
    <rPh sb="0" eb="2">
      <t>オオツカ</t>
    </rPh>
    <phoneticPr fontId="3"/>
  </si>
  <si>
    <t>大日本住友製薬</t>
    <rPh sb="0" eb="1">
      <t>ダイ</t>
    </rPh>
    <rPh sb="1" eb="3">
      <t>ニホン</t>
    </rPh>
    <rPh sb="3" eb="5">
      <t>スミトモ</t>
    </rPh>
    <rPh sb="5" eb="7">
      <t>セイヤク</t>
    </rPh>
    <phoneticPr fontId="3"/>
  </si>
  <si>
    <t>大正製薬ホールディングス</t>
    <rPh sb="0" eb="2">
      <t>タイショウ</t>
    </rPh>
    <rPh sb="2" eb="4">
      <t>セイヤク</t>
    </rPh>
    <phoneticPr fontId="3"/>
  </si>
  <si>
    <t>資生堂</t>
    <rPh sb="0" eb="3">
      <t>シセイドウ</t>
    </rPh>
    <phoneticPr fontId="3"/>
  </si>
  <si>
    <t>武田薬品工業</t>
    <rPh sb="0" eb="2">
      <t>タケダ</t>
    </rPh>
    <rPh sb="2" eb="4">
      <t>ヤクヒン</t>
    </rPh>
    <rPh sb="4" eb="6">
      <t>コウギョウ</t>
    </rPh>
    <phoneticPr fontId="3"/>
  </si>
  <si>
    <t>業種</t>
    <rPh sb="0" eb="1">
      <t>ギョウ</t>
    </rPh>
    <rPh sb="1" eb="2">
      <t>シュ</t>
    </rPh>
    <phoneticPr fontId="3"/>
  </si>
  <si>
    <t>社名</t>
    <rPh sb="0" eb="2">
      <t>シャメイ</t>
    </rPh>
    <phoneticPr fontId="3"/>
  </si>
  <si>
    <t>アルファ</t>
  </si>
  <si>
    <t>-14億円</t>
  </si>
  <si>
    <t>-521億円</t>
  </si>
  <si>
    <t>東京製綱</t>
  </si>
  <si>
    <t>-69億円</t>
  </si>
  <si>
    <t>プリントネット</t>
  </si>
  <si>
    <t>その他製品</t>
  </si>
  <si>
    <t>-1094億円</t>
  </si>
  <si>
    <t>-61億円</t>
  </si>
  <si>
    <t>ディスコ</t>
    <phoneticPr fontId="3"/>
  </si>
  <si>
    <t>ジャパンディスプレイ</t>
    <phoneticPr fontId="3"/>
  </si>
  <si>
    <t>オリンパス</t>
    <phoneticPr fontId="3"/>
  </si>
  <si>
    <t>精密機器</t>
    <phoneticPr fontId="3"/>
  </si>
  <si>
    <t>7938億円</t>
    <phoneticPr fontId="3"/>
  </si>
  <si>
    <t>81億円</t>
    <phoneticPr fontId="3"/>
  </si>
  <si>
    <t>669億円</t>
    <phoneticPr fontId="3"/>
  </si>
  <si>
    <t>純利益率</t>
    <rPh sb="0" eb="3">
      <t>ジュンリエキ</t>
    </rPh>
    <rPh sb="3" eb="4">
      <t>リツ</t>
    </rPh>
    <phoneticPr fontId="3"/>
  </si>
  <si>
    <t>テスト</t>
    <phoneticPr fontId="3"/>
  </si>
  <si>
    <t>エージェント</t>
    <phoneticPr fontId="3"/>
  </si>
  <si>
    <t>-</t>
    <phoneticPr fontId="3"/>
  </si>
  <si>
    <t>結果</t>
    <rPh sb="0" eb="2">
      <t>ケッカ</t>
    </rPh>
    <phoneticPr fontId="3"/>
  </si>
  <si>
    <t>一次</t>
    <rPh sb="0" eb="2">
      <t>イチジ</t>
    </rPh>
    <phoneticPr fontId="3"/>
  </si>
  <si>
    <t>テスト日</t>
    <rPh sb="3" eb="4">
      <t>ヒ</t>
    </rPh>
    <phoneticPr fontId="3"/>
  </si>
  <si>
    <t>応募</t>
    <rPh sb="0" eb="2">
      <t>オウボ</t>
    </rPh>
    <phoneticPr fontId="3"/>
  </si>
  <si>
    <t>茨城</t>
    <rPh sb="0" eb="2">
      <t>イバラキ</t>
    </rPh>
    <phoneticPr fontId="3"/>
  </si>
  <si>
    <t>東京　日比谷</t>
    <rPh sb="0" eb="2">
      <t>トウキョウ</t>
    </rPh>
    <rPh sb="3" eb="6">
      <t>ヒビヤ</t>
    </rPh>
    <phoneticPr fontId="3"/>
  </si>
  <si>
    <t>東京　八丁堀</t>
    <rPh sb="0" eb="2">
      <t>トウキョウ</t>
    </rPh>
    <rPh sb="3" eb="6">
      <t>ハッチョウボリ</t>
    </rPh>
    <phoneticPr fontId="3"/>
  </si>
  <si>
    <t>東京　三越前</t>
    <rPh sb="0" eb="2">
      <t>トウキョウ</t>
    </rPh>
    <rPh sb="3" eb="6">
      <t>ミツコシマエ</t>
    </rPh>
    <phoneticPr fontId="3"/>
  </si>
  <si>
    <t>東京　大崎</t>
    <rPh sb="0" eb="2">
      <t>トウキョウ</t>
    </rPh>
    <phoneticPr fontId="3"/>
  </si>
  <si>
    <t>東京　茗荷谷</t>
    <rPh sb="0" eb="2">
      <t>トウキョウ</t>
    </rPh>
    <phoneticPr fontId="3"/>
  </si>
  <si>
    <t>東京　新橋</t>
    <rPh sb="0" eb="2">
      <t>トウキョウ</t>
    </rPh>
    <rPh sb="3" eb="5">
      <t>シンバシ</t>
    </rPh>
    <phoneticPr fontId="3"/>
  </si>
  <si>
    <t>東京　北八王子</t>
    <rPh sb="0" eb="2">
      <t>トウキョウ</t>
    </rPh>
    <rPh sb="3" eb="7">
      <t>キタハチオウジ</t>
    </rPh>
    <phoneticPr fontId="3"/>
  </si>
  <si>
    <t>結果</t>
    <rPh sb="0" eb="2">
      <t>ケッカ</t>
    </rPh>
    <phoneticPr fontId="3"/>
  </si>
  <si>
    <t>出光興産</t>
    <rPh sb="0" eb="2">
      <t>イデミツ</t>
    </rPh>
    <rPh sb="2" eb="4">
      <t>コウサン</t>
    </rPh>
    <phoneticPr fontId="3"/>
  </si>
  <si>
    <t>二次</t>
    <rPh sb="0" eb="2">
      <t>ニジ</t>
    </rPh>
    <phoneticPr fontId="3"/>
  </si>
  <si>
    <t>三次</t>
    <rPh sb="0" eb="2">
      <t>サンジ</t>
    </rPh>
    <phoneticPr fontId="3"/>
  </si>
  <si>
    <t>カネカ</t>
    <phoneticPr fontId="3"/>
  </si>
  <si>
    <t>オリエンタルランド</t>
    <phoneticPr fontId="3"/>
  </si>
  <si>
    <t>千葉浦安</t>
    <rPh sb="0" eb="2">
      <t>チバ</t>
    </rPh>
    <rPh sb="2" eb="4">
      <t>ウラヤス</t>
    </rPh>
    <phoneticPr fontId="3"/>
  </si>
  <si>
    <t>プラチナくるみん</t>
    <phoneticPr fontId="3"/>
  </si>
  <si>
    <t>次世代育成支援対策推進法に基づく「くるみん」認定企業一覧（東京）</t>
    <rPh sb="0" eb="3">
      <t>ジセダイ</t>
    </rPh>
    <rPh sb="3" eb="5">
      <t>イクセイ</t>
    </rPh>
    <rPh sb="5" eb="7">
      <t>シエン</t>
    </rPh>
    <rPh sb="7" eb="9">
      <t>タイサク</t>
    </rPh>
    <rPh sb="9" eb="11">
      <t>スイシン</t>
    </rPh>
    <rPh sb="11" eb="12">
      <t>ホウ</t>
    </rPh>
    <rPh sb="13" eb="14">
      <t>モト</t>
    </rPh>
    <rPh sb="22" eb="24">
      <t>ニンテイ</t>
    </rPh>
    <rPh sb="24" eb="26">
      <t>キギョウ</t>
    </rPh>
    <rPh sb="26" eb="28">
      <t>イチラン</t>
    </rPh>
    <rPh sb="29" eb="31">
      <t>トウキョウ</t>
    </rPh>
    <phoneticPr fontId="6"/>
  </si>
  <si>
    <t>都道府県</t>
    <rPh sb="0" eb="4">
      <t>トドウフケン</t>
    </rPh>
    <phoneticPr fontId="6"/>
  </si>
  <si>
    <t>企業名</t>
    <rPh sb="0" eb="2">
      <t>キギョウ</t>
    </rPh>
    <rPh sb="2" eb="3">
      <t>メイ</t>
    </rPh>
    <phoneticPr fontId="6"/>
  </si>
  <si>
    <t>所在地</t>
    <rPh sb="0" eb="3">
      <t>ショザイチ</t>
    </rPh>
    <phoneticPr fontId="6"/>
  </si>
  <si>
    <t>認定年</t>
    <rPh sb="0" eb="2">
      <t>ニンテイ</t>
    </rPh>
    <rPh sb="2" eb="3">
      <t>ネン</t>
    </rPh>
    <phoneticPr fontId="6"/>
  </si>
  <si>
    <t>認定回数</t>
    <rPh sb="0" eb="2">
      <t>ニンテイ</t>
    </rPh>
    <rPh sb="2" eb="4">
      <t>カイスウ</t>
    </rPh>
    <phoneticPr fontId="6"/>
  </si>
  <si>
    <t>東京</t>
    <rPh sb="0" eb="2">
      <t>トウキョウ</t>
    </rPh>
    <phoneticPr fontId="6"/>
  </si>
  <si>
    <t>渋谷区</t>
  </si>
  <si>
    <t>2007年・2009年・2011年・2013年・2015年・2018年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rPh sb="34" eb="35">
      <t>ネン</t>
    </rPh>
    <phoneticPr fontId="6"/>
  </si>
  <si>
    <t>2007年・2009年・2011年・2013年・2015年・2018年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</si>
  <si>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港区</t>
  </si>
  <si>
    <t>2007年・2009年・2011年・2013年・2015年・2018年</t>
    <rPh sb="4" eb="5">
      <t>ネン</t>
    </rPh>
    <rPh sb="10" eb="11">
      <t>ネン</t>
    </rPh>
    <rPh sb="16" eb="17">
      <t>ネン</t>
    </rPh>
    <rPh sb="22" eb="23">
      <t>ネン</t>
    </rPh>
    <rPh sb="34" eb="35">
      <t>ネン</t>
    </rPh>
    <phoneticPr fontId="6"/>
  </si>
  <si>
    <t>新宿区</t>
  </si>
  <si>
    <t>江東区</t>
  </si>
  <si>
    <t>2007年・2009年・2011年・2015年・2017年・2019年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rPh sb="34" eb="35">
      <t>ネン</t>
    </rPh>
    <phoneticPr fontId="6"/>
  </si>
  <si>
    <t>千代田区</t>
  </si>
  <si>
    <t>2007年・2009年・2011年・2013年・2015年・2017年</t>
    <rPh sb="4" eb="5">
      <t>ネン</t>
    </rPh>
    <rPh sb="10" eb="11">
      <t>ネン</t>
    </rPh>
    <rPh sb="16" eb="17">
      <t>ネン</t>
    </rPh>
    <rPh sb="22" eb="23">
      <t>ネン</t>
    </rPh>
    <rPh sb="34" eb="35">
      <t>ネン</t>
    </rPh>
    <phoneticPr fontId="6"/>
  </si>
  <si>
    <t>中央区</t>
  </si>
  <si>
    <t>2007年・2009年・2011年・2013年・2015年・2017年</t>
    <rPh sb="4" eb="5">
      <t>ネン</t>
    </rPh>
    <rPh sb="10" eb="11">
      <t>ネン</t>
    </rPh>
    <rPh sb="16" eb="17">
      <t>ネン</t>
    </rPh>
    <rPh sb="28" eb="29">
      <t>ネン</t>
    </rPh>
    <rPh sb="34" eb="35">
      <t>ネン</t>
    </rPh>
    <phoneticPr fontId="6"/>
  </si>
  <si>
    <t>2007年・2009年・2011年・2013年・2015年・2019年</t>
    <rPh sb="4" eb="5">
      <t>ネン</t>
    </rPh>
    <rPh sb="10" eb="11">
      <t>ネン</t>
    </rPh>
    <rPh sb="16" eb="17">
      <t>ネン</t>
    </rPh>
    <rPh sb="28" eb="29">
      <t>ネン</t>
    </rPh>
    <rPh sb="34" eb="35">
      <t>ネン</t>
    </rPh>
    <phoneticPr fontId="6"/>
  </si>
  <si>
    <t>2007年・2009年・2012年・2015年・2018年</t>
    <rPh sb="16" eb="17">
      <t>ネン</t>
    </rPh>
    <rPh sb="22" eb="23">
      <t>ネン</t>
    </rPh>
    <rPh sb="28" eb="29">
      <t>ネン</t>
    </rPh>
    <phoneticPr fontId="6"/>
  </si>
  <si>
    <t>港区</t>
    <rPh sb="0" eb="2">
      <t>ミナトク</t>
    </rPh>
    <phoneticPr fontId="6"/>
  </si>
  <si>
    <t>2008年 2011年・2015年・2017年・2019年</t>
    <rPh sb="22" eb="23">
      <t>ネン</t>
    </rPh>
    <rPh sb="28" eb="29">
      <t>ネン</t>
    </rPh>
    <phoneticPr fontId="6"/>
  </si>
  <si>
    <t>2007年・2009年・2011年・2013年・2015年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</si>
  <si>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2007年・2010年・2013年・2016年・2018年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</si>
  <si>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2007年・2009年・2012年・2015年・2019年</t>
    <rPh sb="16" eb="17">
      <t>ネン</t>
    </rPh>
    <rPh sb="22" eb="23">
      <t>ネン</t>
    </rPh>
    <rPh sb="28" eb="29">
      <t>ネン</t>
    </rPh>
    <phoneticPr fontId="6"/>
  </si>
  <si>
    <t>板橋区</t>
  </si>
  <si>
    <t>2007年・2011年・2012年・2014年・2016年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</si>
  <si>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大田区</t>
  </si>
  <si>
    <t>2008年・2010年・2012年・2015年・2019年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</si>
  <si>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2007年・2010年・2013年・2015年・2018年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</si>
  <si>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2007年・2009年・2011年・2013年・2015年</t>
    <rPh sb="4" eb="5">
      <t>ネン</t>
    </rPh>
    <rPh sb="16" eb="17">
      <t>ネン</t>
    </rPh>
    <rPh sb="22" eb="23">
      <t>ネン</t>
    </rPh>
    <rPh sb="28" eb="29">
      <t>ネン</t>
    </rPh>
    <phoneticPr fontId="6"/>
  </si>
  <si>
    <t>2009年・2011年・2013年・2015年・2019年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</si>
  <si>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2007年・2009年・2011年・2013年・2015年</t>
    <rPh sb="4" eb="5">
      <t>ネン</t>
    </rPh>
    <rPh sb="10" eb="11">
      <t>ネン</t>
    </rPh>
    <rPh sb="16" eb="17">
      <t>ネン</t>
    </rPh>
    <rPh sb="28" eb="29">
      <t>ネン</t>
    </rPh>
    <phoneticPr fontId="6"/>
  </si>
  <si>
    <t>2007年・2009年・2012年・2014年・2016年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</si>
  <si>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千代田区</t>
    <rPh sb="0" eb="4">
      <t>チヨダク</t>
    </rPh>
    <phoneticPr fontId="6"/>
  </si>
  <si>
    <t>2007年・2012年・2015年・2018年・2019年</t>
    <rPh sb="4" eb="5">
      <t>ネン</t>
    </rPh>
    <rPh sb="16" eb="17">
      <t>ネン</t>
    </rPh>
    <rPh sb="22" eb="23">
      <t>ネン</t>
    </rPh>
    <rPh sb="28" eb="29">
      <t>ネン</t>
    </rPh>
    <phoneticPr fontId="6"/>
  </si>
  <si>
    <t>2007年・2009年・2011年・2013年・2016年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</si>
  <si>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2008年・2010年・2014年・2016年・2019年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</si>
  <si>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日本トラスティ・サービス信託銀行</t>
    <rPh sb="0" eb="2">
      <t>ニホン</t>
    </rPh>
    <rPh sb="12" eb="14">
      <t>シンタク</t>
    </rPh>
    <rPh sb="14" eb="16">
      <t>ギンコウ</t>
    </rPh>
    <phoneticPr fontId="6"/>
  </si>
  <si>
    <t>中央区</t>
    <rPh sb="0" eb="3">
      <t>チュウオウク</t>
    </rPh>
    <phoneticPr fontId="6"/>
  </si>
  <si>
    <t>2009年・2012年・2015年・2017年・2019年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</si>
  <si>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品川区</t>
  </si>
  <si>
    <t>2007年・2009年・2012年・2015年・2018年</t>
    <rPh sb="4" eb="5">
      <t>ネン</t>
    </rPh>
    <rPh sb="10" eb="11">
      <t>ネン</t>
    </rPh>
    <rPh sb="22" eb="23">
      <t>ネン</t>
    </rPh>
    <rPh sb="28" eb="29">
      <t>ネン</t>
    </rPh>
    <phoneticPr fontId="6"/>
  </si>
  <si>
    <t>2008年・2012年・2014年・2016年・2018年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</si>
  <si>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墨田区</t>
  </si>
  <si>
    <t>2007年・2009年・2011年・2015年・2019年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</si>
  <si>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2007年・2009年・2013年・2015年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</si>
  <si>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2007年・2009年・2011年・2013年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</si>
  <si>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江東区</t>
    <rPh sb="0" eb="3">
      <t>コウトウク</t>
    </rPh>
    <phoneticPr fontId="11"/>
  </si>
  <si>
    <t>2007年・2009年・2012年・2017年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</si>
  <si>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2013年・2015年・2017年・2019年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</si>
  <si>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新宿区</t>
    <rPh sb="0" eb="3">
      <t>シンジュクク</t>
    </rPh>
    <phoneticPr fontId="6"/>
  </si>
  <si>
    <t>2008年・2011年・2016年・2019年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</si>
  <si>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2007年・2011年・2016年・2018年</t>
    <rPh sb="4" eb="5">
      <t>ネン</t>
    </rPh>
    <rPh sb="10" eb="11">
      <t>ネン</t>
    </rPh>
    <rPh sb="22" eb="23">
      <t>ネン</t>
    </rPh>
    <phoneticPr fontId="6"/>
  </si>
  <si>
    <t>2008年・2010年・2012年・2015年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</si>
  <si>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2007年・2010年・2013年・2016年</t>
    <rPh sb="4" eb="5">
      <t>ネン</t>
    </rPh>
    <rPh sb="10" eb="11">
      <t>ネン</t>
    </rPh>
    <rPh sb="16" eb="17">
      <t>ネン</t>
    </rPh>
    <phoneticPr fontId="6"/>
  </si>
  <si>
    <t>2007年・2010年・2013年・2016年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</si>
  <si>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朝日信用金庫</t>
  </si>
  <si>
    <t>台東区</t>
  </si>
  <si>
    <t>2009年・2011年・2014年・2017年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</si>
  <si>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2007年・2012年・2014年・2018年</t>
    <rPh sb="10" eb="11">
      <t>ネン</t>
    </rPh>
    <rPh sb="16" eb="17">
      <t>ネン</t>
    </rPh>
    <rPh sb="22" eb="23">
      <t>ネン</t>
    </rPh>
    <phoneticPr fontId="6"/>
  </si>
  <si>
    <t>2008年・2011年・2015年・2018年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</si>
  <si>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2007年・2010年・2015年・2018年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</si>
  <si>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2007年・2009年・2013年・2015年</t>
    <rPh sb="4" eb="5">
      <t>ネン</t>
    </rPh>
    <rPh sb="16" eb="17">
      <t>ネン</t>
    </rPh>
    <rPh sb="22" eb="23">
      <t>ネン</t>
    </rPh>
    <phoneticPr fontId="6"/>
  </si>
  <si>
    <t>2008年・2011年・2015年・2017年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</si>
  <si>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2007年・2009年・2013年・2016年</t>
    <rPh sb="4" eb="5">
      <t>ネン</t>
    </rPh>
    <rPh sb="10" eb="11">
      <t>ネン</t>
    </rPh>
    <rPh sb="22" eb="23">
      <t>ネン</t>
    </rPh>
    <phoneticPr fontId="6"/>
  </si>
  <si>
    <t>2012年・2014年・2016年・2018年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</si>
  <si>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品川区</t>
    <phoneticPr fontId="6"/>
  </si>
  <si>
    <t>2007年・2009年・2011年・2014年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</si>
  <si>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品川区</t>
    <rPh sb="0" eb="3">
      <t>シナガワク</t>
    </rPh>
    <phoneticPr fontId="10"/>
  </si>
  <si>
    <t>2007年・2009年・2013年・2015年</t>
    <rPh sb="4" eb="5">
      <t>ネン</t>
    </rPh>
    <rPh sb="16" eb="17">
      <t>ネン</t>
    </rPh>
    <phoneticPr fontId="6"/>
  </si>
  <si>
    <t>2010年・2013年・2016年・2019年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</si>
  <si>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2007年・2010年・2012年・2016年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</si>
  <si>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2009年・2011年・2015年・2017年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</si>
  <si>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2007年・2009年・2012年・2015年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</si>
  <si>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豊島区</t>
  </si>
  <si>
    <t>2007年・2009年・2011年・2018年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</si>
  <si>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2008年・2011年・2014年・2017年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</si>
  <si>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学校法人慈恵大学</t>
  </si>
  <si>
    <t>2007年・2010年・2013年・2015年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</si>
  <si>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2007年・2009年・2017年・2019年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</si>
  <si>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2007年・2010年・2012年・2015年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</si>
  <si>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住友生命保険相互会社</t>
  </si>
  <si>
    <t>2007年・2009年・2012年・2015年</t>
    <rPh sb="4" eb="5">
      <t>ネン</t>
    </rPh>
    <rPh sb="10" eb="11">
      <t>ネン</t>
    </rPh>
    <rPh sb="22" eb="23">
      <t>ネン</t>
    </rPh>
    <phoneticPr fontId="6"/>
  </si>
  <si>
    <t>生活協同組合パルシステム東京</t>
    <phoneticPr fontId="10"/>
  </si>
  <si>
    <t>2007年・2013年・2015年・2018年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</si>
  <si>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2010年・2012年・2015年・2018年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</si>
  <si>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中央区</t>
    <phoneticPr fontId="10"/>
  </si>
  <si>
    <t>2010年・2012年・2014年・2016年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</si>
  <si>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2008年・2012年・2015年・2018年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</si>
  <si>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葛飾区</t>
  </si>
  <si>
    <t>2007年・2009年・2011年・2013年</t>
    <rPh sb="16" eb="17">
      <t>ネン</t>
    </rPh>
    <phoneticPr fontId="6"/>
  </si>
  <si>
    <t>2009年・2011年・2013年・2018年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</si>
  <si>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公益財団法人鉄道総合技術研究所</t>
    <rPh sb="0" eb="2">
      <t>コウエキ</t>
    </rPh>
    <rPh sb="2" eb="4">
      <t>ザイダン</t>
    </rPh>
    <phoneticPr fontId="6"/>
  </si>
  <si>
    <t>国分寺市</t>
  </si>
  <si>
    <t>2008年・2011年・2015年・2019年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</si>
  <si>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2008年・2012年・2015年・2019年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</si>
  <si>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2012年・2015年・2017年・2019年</t>
    <rPh sb="16" eb="17">
      <t>ネン</t>
    </rPh>
    <rPh sb="22" eb="23">
      <t>ネン</t>
    </rPh>
    <phoneticPr fontId="6"/>
  </si>
  <si>
    <t>2007年・2010年・2015年・2019年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</si>
  <si>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2007年・2009年・2013年・2016年</t>
    <rPh sb="4" eb="5">
      <t>ネン</t>
    </rPh>
    <rPh sb="16" eb="17">
      <t>ネン</t>
    </rPh>
    <rPh sb="22" eb="23">
      <t>ネン</t>
    </rPh>
    <phoneticPr fontId="6"/>
  </si>
  <si>
    <t>2007年・2009年・2011年・2013年</t>
    <rPh sb="4" eb="5">
      <t>ネン</t>
    </rPh>
    <rPh sb="10" eb="11">
      <t>ネン</t>
    </rPh>
    <rPh sb="16" eb="17">
      <t>ネン</t>
    </rPh>
    <phoneticPr fontId="6"/>
  </si>
  <si>
    <t>江東区</t>
    <rPh sb="0" eb="3">
      <t>コウトウク</t>
    </rPh>
    <phoneticPr fontId="6"/>
  </si>
  <si>
    <t>2007年・2009年・2011年・2015年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</si>
  <si>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2007年・2010年・2013年・2018年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</si>
  <si>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2008年・2013年・2018年・2019年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</si>
  <si>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2009年・2012年・2015年・2017年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</si>
  <si>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港区</t>
    <rPh sb="0" eb="2">
      <t>ミナトク</t>
    </rPh>
    <phoneticPr fontId="11"/>
  </si>
  <si>
    <t>2012年・2014年・2017年・2018年</t>
    <rPh sb="4" eb="5">
      <t>ネン</t>
    </rPh>
    <rPh sb="10" eb="11">
      <t>ネン</t>
    </rPh>
    <rPh sb="22" eb="23">
      <t>ネン</t>
    </rPh>
    <phoneticPr fontId="6"/>
  </si>
  <si>
    <t>千代田区</t>
    <rPh sb="0" eb="4">
      <t>チヨダク</t>
    </rPh>
    <phoneticPr fontId="11"/>
  </si>
  <si>
    <t>2010年・2013年・2015年・2018年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</si>
  <si>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2007年・2011年・2015年・2018年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</si>
  <si>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2011年・2013年・2015年・2018年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</si>
  <si>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2013年・2015年・2017年・2019年</t>
    <phoneticPr fontId="6"/>
  </si>
  <si>
    <t>2009年・2011年・2013年・2017年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</si>
  <si>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品川区</t>
    <rPh sb="0" eb="3">
      <t>シナガワク</t>
    </rPh>
    <phoneticPr fontId="6"/>
  </si>
  <si>
    <t>2007年・2010年・2013年・2017年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</si>
  <si>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多摩市</t>
  </si>
  <si>
    <t>2010年・2012年・2014年・2018年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</si>
  <si>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中野区</t>
  </si>
  <si>
    <t>2012年・2014年・2016年・2018年</t>
    <rPh sb="4" eb="5">
      <t>ネン</t>
    </rPh>
    <rPh sb="10" eb="11">
      <t>ネン</t>
    </rPh>
    <rPh sb="22" eb="23">
      <t>ネン</t>
    </rPh>
    <phoneticPr fontId="6"/>
  </si>
  <si>
    <t>2008年・2011年・2017年・2018年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</si>
  <si>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2009年・2011年･2016年・2019年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</si>
  <si>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2011年・2013年・2015年・2019年</t>
    <rPh sb="4" eb="5">
      <t>ネン</t>
    </rPh>
    <rPh sb="10" eb="11">
      <t>ネン</t>
    </rPh>
    <rPh sb="16" eb="17">
      <t>ネン</t>
    </rPh>
    <phoneticPr fontId="6"/>
  </si>
  <si>
    <t>2007年・2009年・2012年・2016年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</si>
  <si>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港区</t>
    <rPh sb="0" eb="2">
      <t>ミナトク</t>
    </rPh>
    <phoneticPr fontId="9"/>
  </si>
  <si>
    <t>2012年・2014年・2017年・2019年</t>
    <rPh sb="4" eb="5">
      <t>ネン</t>
    </rPh>
    <rPh sb="10" eb="11">
      <t>ネン</t>
    </rPh>
    <rPh sb="22" eb="23">
      <t>ネン</t>
    </rPh>
    <phoneticPr fontId="6"/>
  </si>
  <si>
    <t>2010年・2013年・2015年・2019年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</si>
  <si>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2008年・2013年・2015年・2018年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</si>
  <si>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2008年・2011年・2014年・2017年</t>
    <rPh sb="4" eb="5">
      <t>ネン</t>
    </rPh>
    <rPh sb="10" eb="11">
      <t>ネン</t>
    </rPh>
    <rPh sb="22" eb="23">
      <t>ネン</t>
    </rPh>
    <phoneticPr fontId="6"/>
  </si>
  <si>
    <t>2009年・2013年・2015年・2018年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</si>
  <si>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2007年・2011年・2015年</t>
    <rPh sb="4" eb="5">
      <t>ネン</t>
    </rPh>
    <rPh sb="10" eb="11">
      <t>ネン</t>
    </rPh>
    <rPh sb="16" eb="17">
      <t>ネン</t>
    </rPh>
    <phoneticPr fontId="6"/>
  </si>
  <si>
    <t>大田区</t>
    <rPh sb="0" eb="3">
      <t>オオタク</t>
    </rPh>
    <phoneticPr fontId="6"/>
  </si>
  <si>
    <t>2013年・2016年・2018年</t>
    <rPh sb="16" eb="17">
      <t>ネン</t>
    </rPh>
    <phoneticPr fontId="6"/>
  </si>
  <si>
    <t>2009年・2013年・2017年</t>
    <rPh sb="4" eb="5">
      <t>ネン</t>
    </rPh>
    <rPh sb="10" eb="11">
      <t>ネン</t>
    </rPh>
    <rPh sb="16" eb="17">
      <t>ネン</t>
    </rPh>
    <phoneticPr fontId="6"/>
  </si>
  <si>
    <t>文京区</t>
    <rPh sb="0" eb="3">
      <t>ブンキョウク</t>
    </rPh>
    <phoneticPr fontId="6"/>
  </si>
  <si>
    <t>2007年・2012年・2015年</t>
    <rPh sb="10" eb="11">
      <t>ネン</t>
    </rPh>
    <rPh sb="16" eb="17">
      <t>ネン</t>
    </rPh>
    <phoneticPr fontId="6"/>
  </si>
  <si>
    <t>江東区</t>
    <phoneticPr fontId="6"/>
  </si>
  <si>
    <t>2014年・2017年・2019年</t>
    <rPh sb="4" eb="5">
      <t>ネン</t>
    </rPh>
    <rPh sb="10" eb="11">
      <t>ネン</t>
    </rPh>
    <rPh sb="16" eb="17">
      <t>ネン</t>
    </rPh>
    <phoneticPr fontId="6"/>
  </si>
  <si>
    <t>2008年・2013年・2016年</t>
    <rPh sb="4" eb="5">
      <t>ネン</t>
    </rPh>
    <rPh sb="10" eb="11">
      <t>ネン</t>
    </rPh>
    <rPh sb="16" eb="17">
      <t>ネン</t>
    </rPh>
    <phoneticPr fontId="6"/>
  </si>
  <si>
    <t>2008年・2015年・2018年</t>
    <rPh sb="4" eb="5">
      <t>ネン</t>
    </rPh>
    <rPh sb="10" eb="11">
      <t>ネン</t>
    </rPh>
    <rPh sb="16" eb="17">
      <t>ネン</t>
    </rPh>
    <phoneticPr fontId="6"/>
  </si>
  <si>
    <t>2011年・2017年・2019年</t>
    <rPh sb="16" eb="17">
      <t>ネン</t>
    </rPh>
    <phoneticPr fontId="6"/>
  </si>
  <si>
    <t>2011年・2015年・2017年</t>
    <rPh sb="4" eb="5">
      <t>ネン</t>
    </rPh>
    <rPh sb="10" eb="11">
      <t>ネン</t>
    </rPh>
    <rPh sb="16" eb="17">
      <t>ネン</t>
    </rPh>
    <phoneticPr fontId="6"/>
  </si>
  <si>
    <t>立川市</t>
    <phoneticPr fontId="6"/>
  </si>
  <si>
    <t>渋谷区</t>
    <rPh sb="0" eb="3">
      <t>シブヤク</t>
    </rPh>
    <phoneticPr fontId="6"/>
  </si>
  <si>
    <t>2007年・2010年・2016年</t>
    <rPh sb="16" eb="17">
      <t>ネン</t>
    </rPh>
    <phoneticPr fontId="6"/>
  </si>
  <si>
    <t>UBS証券会社</t>
  </si>
  <si>
    <t>2007年・2009年・2012年</t>
    <rPh sb="16" eb="17">
      <t>ネン</t>
    </rPh>
    <phoneticPr fontId="6"/>
  </si>
  <si>
    <t>2008年・2010年・2015年</t>
    <rPh sb="4" eb="5">
      <t>ネン</t>
    </rPh>
    <rPh sb="10" eb="11">
      <t>ネン</t>
    </rPh>
    <rPh sb="16" eb="17">
      <t>ネン</t>
    </rPh>
    <phoneticPr fontId="6"/>
  </si>
  <si>
    <t>2007年・2010年・2013年</t>
    <rPh sb="4" eb="5">
      <t>ネン</t>
    </rPh>
    <rPh sb="10" eb="11">
      <t>ネン</t>
    </rPh>
    <rPh sb="16" eb="17">
      <t>ネン</t>
    </rPh>
    <phoneticPr fontId="6"/>
  </si>
  <si>
    <t>2008年・2011年・2015年</t>
    <rPh sb="4" eb="5">
      <t>ネン</t>
    </rPh>
    <rPh sb="10" eb="11">
      <t>ネン</t>
    </rPh>
    <rPh sb="16" eb="17">
      <t>ネン</t>
    </rPh>
    <phoneticPr fontId="6"/>
  </si>
  <si>
    <t>朝日生命保険相互会社</t>
  </si>
  <si>
    <t>2008年・2013年・2019年</t>
    <rPh sb="4" eb="5">
      <t>ネン</t>
    </rPh>
    <rPh sb="10" eb="11">
      <t>ネン</t>
    </rPh>
    <rPh sb="16" eb="17">
      <t>ネン</t>
    </rPh>
    <phoneticPr fontId="6"/>
  </si>
  <si>
    <t>渋谷区</t>
    <rPh sb="0" eb="3">
      <t>シブヤク</t>
    </rPh>
    <phoneticPr fontId="9"/>
  </si>
  <si>
    <t>2013年・2014年・2017年</t>
    <rPh sb="4" eb="5">
      <t>ネン</t>
    </rPh>
    <rPh sb="10" eb="11">
      <t>ネン</t>
    </rPh>
    <rPh sb="16" eb="17">
      <t>ネン</t>
    </rPh>
    <phoneticPr fontId="6"/>
  </si>
  <si>
    <t>町田市</t>
  </si>
  <si>
    <t>2012年・2017年・2019年</t>
    <rPh sb="16" eb="17">
      <t>ネン</t>
    </rPh>
    <phoneticPr fontId="6"/>
  </si>
  <si>
    <t>2007年・2010年・2019年</t>
    <rPh sb="4" eb="5">
      <t>ネン</t>
    </rPh>
    <rPh sb="10" eb="11">
      <t>ネン</t>
    </rPh>
    <rPh sb="16" eb="17">
      <t>ネン</t>
    </rPh>
    <phoneticPr fontId="6"/>
  </si>
  <si>
    <t>2011年・2014年・2016年</t>
    <rPh sb="4" eb="5">
      <t>ネン</t>
    </rPh>
    <rPh sb="10" eb="11">
      <t>ネン</t>
    </rPh>
    <rPh sb="16" eb="17">
      <t>ネン</t>
    </rPh>
    <phoneticPr fontId="6"/>
  </si>
  <si>
    <t>2009年・2011年・2013年</t>
    <rPh sb="10" eb="11">
      <t>ネン</t>
    </rPh>
    <rPh sb="16" eb="17">
      <t>ネン</t>
    </rPh>
    <phoneticPr fontId="6"/>
  </si>
  <si>
    <t>2008年・2015年・2017年</t>
    <rPh sb="4" eb="5">
      <t>ネン</t>
    </rPh>
    <rPh sb="10" eb="11">
      <t>ネン</t>
    </rPh>
    <rPh sb="16" eb="17">
      <t>ネン</t>
    </rPh>
    <phoneticPr fontId="6"/>
  </si>
  <si>
    <t>2008年・2015年・2017年</t>
    <rPh sb="4" eb="5">
      <t>ネン</t>
    </rPh>
    <rPh sb="10" eb="11">
      <t>ネン</t>
    </rPh>
    <phoneticPr fontId="6"/>
  </si>
  <si>
    <t>中央区</t>
    <rPh sb="0" eb="3">
      <t>チュウオウク</t>
    </rPh>
    <phoneticPr fontId="11"/>
  </si>
  <si>
    <t>2011年・2013年・2016年</t>
    <rPh sb="4" eb="5">
      <t>ネン</t>
    </rPh>
    <rPh sb="10" eb="11">
      <t>ネン</t>
    </rPh>
    <rPh sb="16" eb="17">
      <t>ネン</t>
    </rPh>
    <phoneticPr fontId="6"/>
  </si>
  <si>
    <t>2010年・2015年・2017年</t>
    <rPh sb="16" eb="17">
      <t>ネン</t>
    </rPh>
    <phoneticPr fontId="6"/>
  </si>
  <si>
    <t>2013年・2015年・2018年</t>
    <phoneticPr fontId="6"/>
  </si>
  <si>
    <t>2009年・2011年・2015年</t>
    <rPh sb="4" eb="5">
      <t>ネン</t>
    </rPh>
    <rPh sb="10" eb="11">
      <t>ネン</t>
    </rPh>
    <rPh sb="16" eb="17">
      <t>ネン</t>
    </rPh>
    <phoneticPr fontId="6"/>
  </si>
  <si>
    <t>2007年・2011年・2017年</t>
    <rPh sb="4" eb="5">
      <t>ネン</t>
    </rPh>
    <rPh sb="10" eb="11">
      <t>ネン</t>
    </rPh>
    <rPh sb="16" eb="17">
      <t>ネン</t>
    </rPh>
    <phoneticPr fontId="6"/>
  </si>
  <si>
    <t>2013年・2015年・2019年</t>
    <rPh sb="16" eb="17">
      <t>ネン</t>
    </rPh>
    <phoneticPr fontId="6"/>
  </si>
  <si>
    <t>港区</t>
    <rPh sb="0" eb="2">
      <t>ミナトク</t>
    </rPh>
    <phoneticPr fontId="10"/>
  </si>
  <si>
    <t>2007年・2013年・2018年</t>
    <rPh sb="4" eb="5">
      <t>ネン</t>
    </rPh>
    <rPh sb="10" eb="11">
      <t>ネン</t>
    </rPh>
    <rPh sb="16" eb="17">
      <t>ネン</t>
    </rPh>
    <phoneticPr fontId="6"/>
  </si>
  <si>
    <t>2012年・2015年・2018年</t>
    <rPh sb="16" eb="17">
      <t>ネン</t>
    </rPh>
    <phoneticPr fontId="6"/>
  </si>
  <si>
    <t>杉並区</t>
    <phoneticPr fontId="6"/>
  </si>
  <si>
    <t>2007年・2013年・2016年</t>
    <rPh sb="4" eb="5">
      <t>ネン</t>
    </rPh>
    <rPh sb="10" eb="11">
      <t>ネン</t>
    </rPh>
    <phoneticPr fontId="6"/>
  </si>
  <si>
    <t>千代田区</t>
    <rPh sb="0" eb="4">
      <t>チヨダク</t>
    </rPh>
    <phoneticPr fontId="9"/>
  </si>
  <si>
    <t>2012年・2015年・2017年</t>
    <rPh sb="16" eb="17">
      <t>ネン</t>
    </rPh>
    <phoneticPr fontId="6"/>
  </si>
  <si>
    <t>千代田区</t>
    <rPh sb="0" eb="4">
      <t>チヨダク</t>
    </rPh>
    <phoneticPr fontId="10"/>
  </si>
  <si>
    <t>2011年・2013年・2015年</t>
    <rPh sb="4" eb="5">
      <t>ネン</t>
    </rPh>
    <rPh sb="10" eb="11">
      <t>ネン</t>
    </rPh>
    <rPh sb="16" eb="17">
      <t>ネン</t>
    </rPh>
    <phoneticPr fontId="6"/>
  </si>
  <si>
    <t>2008年・2011年・2014年</t>
    <rPh sb="4" eb="5">
      <t>ネン</t>
    </rPh>
    <rPh sb="10" eb="11">
      <t>ネン</t>
    </rPh>
    <rPh sb="16" eb="17">
      <t>ネン</t>
    </rPh>
    <phoneticPr fontId="6"/>
  </si>
  <si>
    <t>2008年・2012年・2015年</t>
    <rPh sb="4" eb="5">
      <t>ネン</t>
    </rPh>
    <rPh sb="10" eb="11">
      <t>ネン</t>
    </rPh>
    <rPh sb="16" eb="17">
      <t>ネン</t>
    </rPh>
    <phoneticPr fontId="6"/>
  </si>
  <si>
    <t>2010年・2013年・2015年</t>
    <rPh sb="4" eb="5">
      <t>ネン</t>
    </rPh>
    <rPh sb="10" eb="11">
      <t>ネン</t>
    </rPh>
    <rPh sb="16" eb="17">
      <t>ネン</t>
    </rPh>
    <phoneticPr fontId="6"/>
  </si>
  <si>
    <t>2007年・2010年・2015年</t>
    <rPh sb="4" eb="5">
      <t>ネン</t>
    </rPh>
    <rPh sb="10" eb="11">
      <t>ネン</t>
    </rPh>
    <rPh sb="16" eb="17">
      <t>ネン</t>
    </rPh>
    <phoneticPr fontId="6"/>
  </si>
  <si>
    <t>2009年・2016年・2018年</t>
    <rPh sb="4" eb="5">
      <t>ネン</t>
    </rPh>
    <rPh sb="10" eb="11">
      <t>ネン</t>
    </rPh>
    <rPh sb="16" eb="17">
      <t>ネン</t>
    </rPh>
    <phoneticPr fontId="6"/>
  </si>
  <si>
    <t>損害保険料率算出機構</t>
  </si>
  <si>
    <t>新宿区</t>
    <rPh sb="0" eb="3">
      <t>シンジュクク</t>
    </rPh>
    <phoneticPr fontId="10"/>
  </si>
  <si>
    <t>2008年・2013年・2018年</t>
    <rPh sb="4" eb="5">
      <t>ネン</t>
    </rPh>
    <rPh sb="10" eb="11">
      <t>ネン</t>
    </rPh>
    <rPh sb="16" eb="17">
      <t>ネン</t>
    </rPh>
    <phoneticPr fontId="6"/>
  </si>
  <si>
    <t>江戸川区</t>
    <rPh sb="0" eb="3">
      <t>エドガワ</t>
    </rPh>
    <phoneticPr fontId="6"/>
  </si>
  <si>
    <t>2007年・2012年・2015年</t>
    <rPh sb="4" eb="5">
      <t>ネン</t>
    </rPh>
    <rPh sb="16" eb="17">
      <t>ネン</t>
    </rPh>
    <phoneticPr fontId="6"/>
  </si>
  <si>
    <t>2010年・2012年・2014年</t>
    <rPh sb="4" eb="5">
      <t>ネン</t>
    </rPh>
    <rPh sb="10" eb="11">
      <t>ネン</t>
    </rPh>
    <rPh sb="16" eb="17">
      <t>ネン</t>
    </rPh>
    <phoneticPr fontId="6"/>
  </si>
  <si>
    <t>2008年・2014年・2016年</t>
    <rPh sb="4" eb="5">
      <t>ネン</t>
    </rPh>
    <rPh sb="10" eb="11">
      <t>ネン</t>
    </rPh>
    <rPh sb="16" eb="17">
      <t>ネン</t>
    </rPh>
    <phoneticPr fontId="6"/>
  </si>
  <si>
    <t>葛飾区</t>
    <rPh sb="0" eb="3">
      <t>カツシカク</t>
    </rPh>
    <phoneticPr fontId="10"/>
  </si>
  <si>
    <t>2013年・2015年・2018年</t>
    <phoneticPr fontId="6"/>
  </si>
  <si>
    <t>中央労働金庫</t>
  </si>
  <si>
    <t>2007年・2012年・2017年</t>
    <rPh sb="4" eb="5">
      <t>ネン</t>
    </rPh>
    <rPh sb="10" eb="11">
      <t>ネン</t>
    </rPh>
    <rPh sb="16" eb="17">
      <t>ネン</t>
    </rPh>
    <phoneticPr fontId="6"/>
  </si>
  <si>
    <t>2007年・2015年・2017年</t>
    <rPh sb="4" eb="5">
      <t>ネン</t>
    </rPh>
    <rPh sb="10" eb="11">
      <t>ネン</t>
    </rPh>
    <rPh sb="16" eb="17">
      <t>ネン</t>
    </rPh>
    <phoneticPr fontId="6"/>
  </si>
  <si>
    <t>墨田区</t>
    <rPh sb="0" eb="3">
      <t>スミダク</t>
    </rPh>
    <phoneticPr fontId="10"/>
  </si>
  <si>
    <t>墨田区</t>
    <rPh sb="0" eb="2">
      <t>スミダ</t>
    </rPh>
    <rPh sb="2" eb="3">
      <t>ク</t>
    </rPh>
    <phoneticPr fontId="6"/>
  </si>
  <si>
    <t>2007年・2010年・2014年</t>
    <rPh sb="4" eb="5">
      <t>ネン</t>
    </rPh>
    <rPh sb="10" eb="11">
      <t>ネン</t>
    </rPh>
    <rPh sb="16" eb="17">
      <t>ネン</t>
    </rPh>
    <phoneticPr fontId="6"/>
  </si>
  <si>
    <t>2008年・2013年・2017年</t>
    <rPh sb="4" eb="5">
      <t>ネン</t>
    </rPh>
    <rPh sb="10" eb="11">
      <t>ネン</t>
    </rPh>
    <rPh sb="16" eb="17">
      <t>ネン</t>
    </rPh>
    <phoneticPr fontId="6"/>
  </si>
  <si>
    <t>2007年・2013年・2016年</t>
    <rPh sb="4" eb="5">
      <t>ネン</t>
    </rPh>
    <rPh sb="10" eb="11">
      <t>ネン</t>
    </rPh>
    <rPh sb="16" eb="17">
      <t>ネン</t>
    </rPh>
    <phoneticPr fontId="6"/>
  </si>
  <si>
    <t>2007年・2012年・2016年</t>
    <rPh sb="4" eb="5">
      <t>ネン</t>
    </rPh>
    <rPh sb="10" eb="11">
      <t>ネン</t>
    </rPh>
    <phoneticPr fontId="6"/>
  </si>
  <si>
    <t>大田区</t>
    <rPh sb="0" eb="3">
      <t>オオタク</t>
    </rPh>
    <phoneticPr fontId="10"/>
  </si>
  <si>
    <t>文京区</t>
    <rPh sb="0" eb="3">
      <t>ブンキョウク</t>
    </rPh>
    <phoneticPr fontId="11"/>
  </si>
  <si>
    <t>2010年・2013年・2016年</t>
    <rPh sb="4" eb="5">
      <t>ネン</t>
    </rPh>
    <rPh sb="10" eb="11">
      <t>ネン</t>
    </rPh>
    <rPh sb="16" eb="17">
      <t>ネン</t>
    </rPh>
    <phoneticPr fontId="6"/>
  </si>
  <si>
    <t>新宿区</t>
    <rPh sb="0" eb="3">
      <t>シンジュクク</t>
    </rPh>
    <phoneticPr fontId="11"/>
  </si>
  <si>
    <t>2007年・2013年・2017年</t>
    <rPh sb="4" eb="5">
      <t>ネン</t>
    </rPh>
    <rPh sb="10" eb="11">
      <t>ネン</t>
    </rPh>
    <rPh sb="16" eb="17">
      <t>ネン</t>
    </rPh>
    <phoneticPr fontId="6"/>
  </si>
  <si>
    <t>日本銀行</t>
  </si>
  <si>
    <t>2010年・2014年・2018年</t>
    <rPh sb="4" eb="5">
      <t>ネン</t>
    </rPh>
    <rPh sb="10" eb="11">
      <t>ネン</t>
    </rPh>
    <rPh sb="16" eb="17">
      <t>ネン</t>
    </rPh>
    <phoneticPr fontId="6"/>
  </si>
  <si>
    <t>2007年・2010年・2013年</t>
    <rPh sb="16" eb="17">
      <t>ネン</t>
    </rPh>
    <phoneticPr fontId="6"/>
  </si>
  <si>
    <t>一般財団法人日本情報経済社会推進協会</t>
  </si>
  <si>
    <t>2010年・2013年・2017年</t>
    <rPh sb="4" eb="5">
      <t>ネン</t>
    </rPh>
    <rPh sb="10" eb="11">
      <t>ネン</t>
    </rPh>
    <rPh sb="16" eb="17">
      <t>ネン</t>
    </rPh>
    <phoneticPr fontId="6"/>
  </si>
  <si>
    <t>日本赤十字社</t>
  </si>
  <si>
    <t>2009年・2012年・2014年</t>
    <rPh sb="4" eb="5">
      <t>ネン</t>
    </rPh>
    <rPh sb="10" eb="11">
      <t>ネン</t>
    </rPh>
    <rPh sb="16" eb="17">
      <t>ネン</t>
    </rPh>
    <phoneticPr fontId="6"/>
  </si>
  <si>
    <t>2008年・2010年・2018年</t>
    <rPh sb="4" eb="5">
      <t>ネン</t>
    </rPh>
    <rPh sb="10" eb="11">
      <t>ネン</t>
    </rPh>
    <rPh sb="16" eb="17">
      <t>ネン</t>
    </rPh>
    <phoneticPr fontId="6"/>
  </si>
  <si>
    <t>2007年・2012年・2015年</t>
    <rPh sb="4" eb="5">
      <t>ネン</t>
    </rPh>
    <rPh sb="10" eb="11">
      <t>ネン</t>
    </rPh>
    <rPh sb="16" eb="17">
      <t>ネン</t>
    </rPh>
    <phoneticPr fontId="6"/>
  </si>
  <si>
    <t>一般社団法人日本労働者信用基金協会</t>
  </si>
  <si>
    <t>文京区</t>
  </si>
  <si>
    <t>2013年・2016年・2019年</t>
    <rPh sb="4" eb="5">
      <t>ネン</t>
    </rPh>
    <rPh sb="10" eb="11">
      <t>ネン</t>
    </rPh>
    <rPh sb="16" eb="17">
      <t>ネン</t>
    </rPh>
    <phoneticPr fontId="6"/>
  </si>
  <si>
    <t>2007年・2009年・2012年</t>
    <rPh sb="4" eb="5">
      <t>ネン</t>
    </rPh>
    <rPh sb="10" eb="11">
      <t>ネン</t>
    </rPh>
    <phoneticPr fontId="6"/>
  </si>
  <si>
    <t>目黒区</t>
    <rPh sb="0" eb="2">
      <t>メグロ</t>
    </rPh>
    <rPh sb="2" eb="3">
      <t>ク</t>
    </rPh>
    <phoneticPr fontId="6"/>
  </si>
  <si>
    <t>2007年・2011年・2013年</t>
    <rPh sb="4" eb="5">
      <t>ネン</t>
    </rPh>
    <rPh sb="10" eb="11">
      <t>ネン</t>
    </rPh>
    <rPh sb="16" eb="17">
      <t>ネン</t>
    </rPh>
    <phoneticPr fontId="6"/>
  </si>
  <si>
    <t>目黒区</t>
  </si>
  <si>
    <t>2008年・2012年・2018年</t>
    <rPh sb="4" eb="5">
      <t>ネン</t>
    </rPh>
    <rPh sb="10" eb="11">
      <t>ネン</t>
    </rPh>
    <rPh sb="16" eb="17">
      <t>ネン</t>
    </rPh>
    <phoneticPr fontId="6"/>
  </si>
  <si>
    <t>江東区</t>
    <rPh sb="0" eb="3">
      <t>コウトウク</t>
    </rPh>
    <phoneticPr fontId="10"/>
  </si>
  <si>
    <t>2010年・2012年・2016年</t>
    <rPh sb="4" eb="5">
      <t>ネン</t>
    </rPh>
    <rPh sb="10" eb="11">
      <t>ネン</t>
    </rPh>
    <rPh sb="16" eb="17">
      <t>ネン</t>
    </rPh>
    <phoneticPr fontId="6"/>
  </si>
  <si>
    <t>独立行政法人福祉医療機構　　　　　　</t>
  </si>
  <si>
    <t>2013年・2015年・2017年</t>
    <rPh sb="4" eb="5">
      <t>ネン</t>
    </rPh>
    <rPh sb="10" eb="11">
      <t>ネン</t>
    </rPh>
    <rPh sb="16" eb="17">
      <t>ネン</t>
    </rPh>
    <phoneticPr fontId="6"/>
  </si>
  <si>
    <t>富国生命保険相互会社</t>
  </si>
  <si>
    <t>2009年・2012年・2015年</t>
    <rPh sb="4" eb="5">
      <t>ネン</t>
    </rPh>
    <rPh sb="10" eb="11">
      <t>ネン</t>
    </rPh>
    <rPh sb="16" eb="17">
      <t>ネン</t>
    </rPh>
    <phoneticPr fontId="6"/>
  </si>
  <si>
    <t>2011年・2016年・2017年</t>
    <rPh sb="16" eb="17">
      <t>ネン</t>
    </rPh>
    <phoneticPr fontId="6"/>
  </si>
  <si>
    <t>立川市</t>
  </si>
  <si>
    <t>2013年・2015年・2017年</t>
    <rPh sb="16" eb="17">
      <t>ネン</t>
    </rPh>
    <phoneticPr fontId="6"/>
  </si>
  <si>
    <t>2008年・2011年・2018年</t>
    <rPh sb="4" eb="5">
      <t>ネン</t>
    </rPh>
    <rPh sb="10" eb="11">
      <t>ネン</t>
    </rPh>
    <rPh sb="16" eb="17">
      <t>ネン</t>
    </rPh>
    <phoneticPr fontId="6"/>
  </si>
  <si>
    <t>港区</t>
    <phoneticPr fontId="6"/>
  </si>
  <si>
    <t>2014年・2016年・2019年</t>
    <rPh sb="4" eb="5">
      <t>ネン</t>
    </rPh>
    <rPh sb="10" eb="11">
      <t>ネン</t>
    </rPh>
    <rPh sb="16" eb="17">
      <t>ネン</t>
    </rPh>
    <phoneticPr fontId="6"/>
  </si>
  <si>
    <t>2007年・2010年・2015年</t>
    <phoneticPr fontId="6"/>
  </si>
  <si>
    <t>2009年・2012年・2019年</t>
    <rPh sb="4" eb="5">
      <t>ネン</t>
    </rPh>
    <rPh sb="10" eb="11">
      <t>ネン</t>
    </rPh>
    <rPh sb="16" eb="17">
      <t>ネン</t>
    </rPh>
    <phoneticPr fontId="6"/>
  </si>
  <si>
    <t>2007年・2012年・2015年</t>
    <rPh sb="4" eb="5">
      <t>ネン</t>
    </rPh>
    <rPh sb="10" eb="11">
      <t>ネン</t>
    </rPh>
    <phoneticPr fontId="6"/>
  </si>
  <si>
    <t>2010年・2014年・2017年</t>
    <rPh sb="4" eb="5">
      <t>ネン</t>
    </rPh>
    <rPh sb="10" eb="11">
      <t>ネン</t>
    </rPh>
    <rPh sb="16" eb="17">
      <t>ネン</t>
    </rPh>
    <phoneticPr fontId="6"/>
  </si>
  <si>
    <t>2012年・2014年・2016年</t>
    <rPh sb="4" eb="5">
      <t>ネン</t>
    </rPh>
    <rPh sb="10" eb="11">
      <t>ネン</t>
    </rPh>
    <phoneticPr fontId="6"/>
  </si>
  <si>
    <t>2009年・2013年・2016年</t>
    <rPh sb="4" eb="5">
      <t>ネン</t>
    </rPh>
    <rPh sb="10" eb="11">
      <t>ネン</t>
    </rPh>
    <rPh sb="16" eb="17">
      <t>ネン</t>
    </rPh>
    <phoneticPr fontId="6"/>
  </si>
  <si>
    <t>2012年・2015年・2018年</t>
    <rPh sb="4" eb="5">
      <t>ネン</t>
    </rPh>
    <rPh sb="10" eb="11">
      <t>ネン</t>
    </rPh>
    <rPh sb="16" eb="17">
      <t>ネン</t>
    </rPh>
    <phoneticPr fontId="6"/>
  </si>
  <si>
    <t>2007年・2009年・2011年</t>
    <rPh sb="4" eb="5">
      <t>ネン</t>
    </rPh>
    <rPh sb="10" eb="11">
      <t>ネン</t>
    </rPh>
    <rPh sb="16" eb="17">
      <t>ネン</t>
    </rPh>
    <phoneticPr fontId="6"/>
  </si>
  <si>
    <t>2009年・2015年・2017年</t>
    <rPh sb="4" eb="5">
      <t>ネン</t>
    </rPh>
    <rPh sb="10" eb="11">
      <t>ネン</t>
    </rPh>
    <rPh sb="16" eb="17">
      <t>ネン</t>
    </rPh>
    <phoneticPr fontId="6"/>
  </si>
  <si>
    <t>2008年・2010年・2014年</t>
    <rPh sb="4" eb="5">
      <t>ネン</t>
    </rPh>
    <rPh sb="10" eb="11">
      <t>ネン</t>
    </rPh>
    <rPh sb="16" eb="17">
      <t>ネン</t>
    </rPh>
    <phoneticPr fontId="6"/>
  </si>
  <si>
    <t>2007年・2012年・2016年</t>
    <rPh sb="4" eb="5">
      <t>ネン</t>
    </rPh>
    <rPh sb="10" eb="11">
      <t>ネン</t>
    </rPh>
    <rPh sb="16" eb="17">
      <t>ネン</t>
    </rPh>
    <phoneticPr fontId="6"/>
  </si>
  <si>
    <t>2007年・2011年・2015年</t>
    <rPh sb="4" eb="5">
      <t>ネン</t>
    </rPh>
    <rPh sb="10" eb="11">
      <t>ネン</t>
    </rPh>
    <phoneticPr fontId="6"/>
  </si>
  <si>
    <t>2007年・2009年・2014年</t>
    <rPh sb="4" eb="5">
      <t>ネン</t>
    </rPh>
    <rPh sb="10" eb="11">
      <t>ネン</t>
    </rPh>
    <rPh sb="16" eb="17">
      <t>ネン</t>
    </rPh>
    <phoneticPr fontId="6"/>
  </si>
  <si>
    <t>明治安田生命保険相互会社</t>
  </si>
  <si>
    <t>2010年・2016年・2018年</t>
    <rPh sb="4" eb="5">
      <t>ネン</t>
    </rPh>
    <rPh sb="16" eb="17">
      <t>ネン</t>
    </rPh>
    <phoneticPr fontId="6"/>
  </si>
  <si>
    <t>2008年・2010年・2012年</t>
    <rPh sb="4" eb="5">
      <t>ネン</t>
    </rPh>
    <rPh sb="10" eb="11">
      <t>ネン</t>
    </rPh>
    <rPh sb="16" eb="17">
      <t>ネン</t>
    </rPh>
    <phoneticPr fontId="6"/>
  </si>
  <si>
    <t>ユービーエス・エイ・ジー銀行</t>
    <rPh sb="12" eb="14">
      <t>ギンコウ</t>
    </rPh>
    <phoneticPr fontId="6"/>
  </si>
  <si>
    <t>2007年・2009年・2012年</t>
    <rPh sb="4" eb="5">
      <t>ネン</t>
    </rPh>
    <rPh sb="10" eb="11">
      <t>ネン</t>
    </rPh>
    <rPh sb="16" eb="17">
      <t>ネン</t>
    </rPh>
    <phoneticPr fontId="6"/>
  </si>
  <si>
    <t>2009年・2014年・2018年</t>
    <rPh sb="4" eb="5">
      <t>ネン</t>
    </rPh>
    <rPh sb="10" eb="11">
      <t>ネン</t>
    </rPh>
    <rPh sb="16" eb="17">
      <t>ネン</t>
    </rPh>
    <phoneticPr fontId="6"/>
  </si>
  <si>
    <t>2012年・2014年・2017年</t>
    <rPh sb="4" eb="5">
      <t>ネン</t>
    </rPh>
    <rPh sb="10" eb="11">
      <t>ネン</t>
    </rPh>
    <phoneticPr fontId="6"/>
  </si>
  <si>
    <t>中野区</t>
    <rPh sb="0" eb="3">
      <t>ナカノク</t>
    </rPh>
    <phoneticPr fontId="9"/>
  </si>
  <si>
    <t>2012年・2015年・2017年</t>
    <rPh sb="4" eb="5">
      <t>ネン</t>
    </rPh>
    <rPh sb="10" eb="11">
      <t>ネン</t>
    </rPh>
    <rPh sb="16" eb="17">
      <t>ネン</t>
    </rPh>
    <phoneticPr fontId="6"/>
  </si>
  <si>
    <t>品川区</t>
    <rPh sb="0" eb="3">
      <t>シナガワク</t>
    </rPh>
    <phoneticPr fontId="11"/>
  </si>
  <si>
    <t>2016年・2018年</t>
    <rPh sb="4" eb="5">
      <t>ネン</t>
    </rPh>
    <rPh sb="10" eb="11">
      <t>ネン</t>
    </rPh>
    <phoneticPr fontId="6"/>
  </si>
  <si>
    <t>2015年・2019年</t>
    <rPh sb="4" eb="5">
      <t>ネン</t>
    </rPh>
    <rPh sb="10" eb="11">
      <t>ネン</t>
    </rPh>
    <phoneticPr fontId="6"/>
  </si>
  <si>
    <t>2007年・2019年</t>
    <rPh sb="4" eb="5">
      <t>ネン</t>
    </rPh>
    <rPh sb="10" eb="11">
      <t>ネン</t>
    </rPh>
    <phoneticPr fontId="6"/>
  </si>
  <si>
    <t>2012年・2017年</t>
    <phoneticPr fontId="6"/>
  </si>
  <si>
    <t>新宿区</t>
    <rPh sb="0" eb="3">
      <t>シンジュクク</t>
    </rPh>
    <phoneticPr fontId="9"/>
  </si>
  <si>
    <t>2011年・2013年</t>
    <rPh sb="4" eb="5">
      <t>ネン</t>
    </rPh>
    <rPh sb="10" eb="11">
      <t>ネン</t>
    </rPh>
    <phoneticPr fontId="6"/>
  </si>
  <si>
    <t>港区</t>
    <rPh sb="0" eb="1">
      <t>ミナト</t>
    </rPh>
    <rPh sb="1" eb="2">
      <t>ク</t>
    </rPh>
    <phoneticPr fontId="6"/>
  </si>
  <si>
    <t>2007年・2012年</t>
    <rPh sb="4" eb="5">
      <t>ネン</t>
    </rPh>
    <rPh sb="10" eb="11">
      <t>ネン</t>
    </rPh>
    <phoneticPr fontId="6"/>
  </si>
  <si>
    <t>2013年・2016年</t>
    <rPh sb="4" eb="5">
      <t>ネン</t>
    </rPh>
    <rPh sb="10" eb="11">
      <t>ネン</t>
    </rPh>
    <phoneticPr fontId="6"/>
  </si>
  <si>
    <t>2017年・2019年</t>
    <rPh sb="4" eb="5">
      <t>ネン</t>
    </rPh>
    <rPh sb="10" eb="11">
      <t>ネン</t>
    </rPh>
    <phoneticPr fontId="6"/>
  </si>
  <si>
    <t>2010年・2015年</t>
    <rPh sb="4" eb="5">
      <t>ネン</t>
    </rPh>
    <rPh sb="10" eb="11">
      <t>ネン</t>
    </rPh>
    <phoneticPr fontId="6"/>
  </si>
  <si>
    <t>2011年・2015年</t>
    <rPh sb="4" eb="5">
      <t>ネン</t>
    </rPh>
    <rPh sb="10" eb="11">
      <t>ネン</t>
    </rPh>
    <phoneticPr fontId="6"/>
  </si>
  <si>
    <t>2015年・2017年</t>
    <rPh sb="4" eb="5">
      <t>ネン</t>
    </rPh>
    <rPh sb="10" eb="11">
      <t>ネン</t>
    </rPh>
    <phoneticPr fontId="6"/>
  </si>
  <si>
    <t>2014年・2018年</t>
    <rPh sb="4" eb="5">
      <t>ネン</t>
    </rPh>
    <rPh sb="10" eb="11">
      <t>ネン</t>
    </rPh>
    <phoneticPr fontId="6"/>
  </si>
  <si>
    <t>2010年・2015年</t>
    <phoneticPr fontId="6"/>
  </si>
  <si>
    <t>2013年・2015年</t>
    <rPh sb="4" eb="5">
      <t>ネン</t>
    </rPh>
    <rPh sb="10" eb="11">
      <t>ネン</t>
    </rPh>
    <phoneticPr fontId="6"/>
  </si>
  <si>
    <t>2012年・2017年</t>
    <phoneticPr fontId="6"/>
  </si>
  <si>
    <t>2012年・2015年</t>
    <phoneticPr fontId="6"/>
  </si>
  <si>
    <t>2009年・2013年</t>
    <rPh sb="4" eb="5">
      <t>ネン</t>
    </rPh>
    <rPh sb="10" eb="11">
      <t>ネン</t>
    </rPh>
    <phoneticPr fontId="6"/>
  </si>
  <si>
    <t>2007年・2011年</t>
    <rPh sb="4" eb="5">
      <t>ネン</t>
    </rPh>
    <rPh sb="10" eb="11">
      <t>ネン</t>
    </rPh>
    <phoneticPr fontId="6"/>
  </si>
  <si>
    <t>2007年・2013年</t>
    <rPh sb="4" eb="5">
      <t>ネン</t>
    </rPh>
    <rPh sb="10" eb="11">
      <t>ネン</t>
    </rPh>
    <phoneticPr fontId="6"/>
  </si>
  <si>
    <t>2010年・2016年</t>
    <rPh sb="4" eb="5">
      <t>ネン</t>
    </rPh>
    <phoneticPr fontId="6"/>
  </si>
  <si>
    <t>2013年・2017年</t>
    <rPh sb="10" eb="11">
      <t>ネン</t>
    </rPh>
    <phoneticPr fontId="6"/>
  </si>
  <si>
    <t>2007年・2010年</t>
    <rPh sb="4" eb="5">
      <t>ネン</t>
    </rPh>
    <rPh sb="10" eb="11">
      <t>ネン</t>
    </rPh>
    <phoneticPr fontId="6"/>
  </si>
  <si>
    <t>2011年・2018年</t>
    <rPh sb="4" eb="5">
      <t>ネン</t>
    </rPh>
    <rPh sb="10" eb="11">
      <t>ネン</t>
    </rPh>
    <phoneticPr fontId="6"/>
  </si>
  <si>
    <t>2007年・2009年</t>
    <rPh sb="4" eb="5">
      <t>ネン</t>
    </rPh>
    <rPh sb="10" eb="11">
      <t>ネン</t>
    </rPh>
    <phoneticPr fontId="6"/>
  </si>
  <si>
    <t>2013年・2018年</t>
    <rPh sb="4" eb="5">
      <t>ネン</t>
    </rPh>
    <rPh sb="10" eb="11">
      <t>ネン</t>
    </rPh>
    <phoneticPr fontId="6"/>
  </si>
  <si>
    <t>2007年・2015年</t>
    <rPh sb="4" eb="5">
      <t>ネン</t>
    </rPh>
    <rPh sb="10" eb="11">
      <t>ネン</t>
    </rPh>
    <phoneticPr fontId="6"/>
  </si>
  <si>
    <t>中野区</t>
    <rPh sb="0" eb="3">
      <t>ナカノク</t>
    </rPh>
    <phoneticPr fontId="6"/>
  </si>
  <si>
    <t>2016年・2019年</t>
    <rPh sb="4" eb="5">
      <t>ネン</t>
    </rPh>
    <phoneticPr fontId="6"/>
  </si>
  <si>
    <t>渋谷区</t>
    <rPh sb="0" eb="3">
      <t>シブヤク</t>
    </rPh>
    <phoneticPr fontId="11"/>
  </si>
  <si>
    <t>多摩市</t>
    <rPh sb="0" eb="3">
      <t>タマシ</t>
    </rPh>
    <phoneticPr fontId="6"/>
  </si>
  <si>
    <t>2013年・2019年</t>
    <rPh sb="4" eb="5">
      <t>ネン</t>
    </rPh>
    <rPh sb="10" eb="11">
      <t>ネン</t>
    </rPh>
    <phoneticPr fontId="6"/>
  </si>
  <si>
    <t>台東区</t>
    <rPh sb="0" eb="3">
      <t>タイトウク</t>
    </rPh>
    <phoneticPr fontId="6"/>
  </si>
  <si>
    <t>2016年・2019年</t>
    <rPh sb="4" eb="5">
      <t>ネン</t>
    </rPh>
    <rPh sb="10" eb="11">
      <t>ネン</t>
    </rPh>
    <phoneticPr fontId="6"/>
  </si>
  <si>
    <t>中央区</t>
    <phoneticPr fontId="6"/>
  </si>
  <si>
    <t>2014年・2017年</t>
    <rPh sb="4" eb="5">
      <t>ネン</t>
    </rPh>
    <rPh sb="10" eb="11">
      <t>ネン</t>
    </rPh>
    <phoneticPr fontId="6"/>
  </si>
  <si>
    <t>2007年・2009年</t>
    <phoneticPr fontId="6"/>
  </si>
  <si>
    <t>2008年・2018年</t>
    <rPh sb="4" eb="5">
      <t>ネン</t>
    </rPh>
    <rPh sb="10" eb="11">
      <t>ネン</t>
    </rPh>
    <phoneticPr fontId="6"/>
  </si>
  <si>
    <t>2015年・2018年</t>
    <rPh sb="4" eb="5">
      <t>ネン</t>
    </rPh>
    <rPh sb="10" eb="11">
      <t>ネン</t>
    </rPh>
    <phoneticPr fontId="6"/>
  </si>
  <si>
    <t>2009年・2012年</t>
    <rPh sb="4" eb="5">
      <t>ネン</t>
    </rPh>
    <rPh sb="10" eb="11">
      <t>ネン</t>
    </rPh>
    <phoneticPr fontId="6"/>
  </si>
  <si>
    <t>2012年・2014年</t>
    <rPh sb="4" eb="5">
      <t>ネン</t>
    </rPh>
    <rPh sb="10" eb="11">
      <t>ネン</t>
    </rPh>
    <phoneticPr fontId="6"/>
  </si>
  <si>
    <t>2007年・2009年</t>
    <rPh sb="4" eb="5">
      <t>ネン</t>
    </rPh>
    <phoneticPr fontId="6"/>
  </si>
  <si>
    <t>2007年・2009年</t>
    <phoneticPr fontId="6"/>
  </si>
  <si>
    <t>2011年・2014年</t>
    <phoneticPr fontId="6"/>
  </si>
  <si>
    <t>品川区</t>
    <rPh sb="0" eb="2">
      <t>シナガワ</t>
    </rPh>
    <rPh sb="2" eb="3">
      <t>ク</t>
    </rPh>
    <phoneticPr fontId="6"/>
  </si>
  <si>
    <t>2010年・2017年</t>
    <phoneticPr fontId="6"/>
  </si>
  <si>
    <t>社会福祉法人嬉泉</t>
    <phoneticPr fontId="6"/>
  </si>
  <si>
    <t>世田谷区</t>
  </si>
  <si>
    <t>一般社団法人共同通信社</t>
    <rPh sb="0" eb="2">
      <t>イッパン</t>
    </rPh>
    <rPh sb="2" eb="6">
      <t>シャダンホウジン</t>
    </rPh>
    <phoneticPr fontId="10"/>
  </si>
  <si>
    <t>千代田区</t>
    <phoneticPr fontId="6"/>
  </si>
  <si>
    <t>豊島区</t>
    <rPh sb="0" eb="3">
      <t>トシマク</t>
    </rPh>
    <phoneticPr fontId="10"/>
  </si>
  <si>
    <t>2009年・2014年</t>
    <rPh sb="4" eb="5">
      <t>ネン</t>
    </rPh>
    <rPh sb="10" eb="11">
      <t>ネン</t>
    </rPh>
    <phoneticPr fontId="6"/>
  </si>
  <si>
    <t>一般財団法人建設物価調査会</t>
    <phoneticPr fontId="6"/>
  </si>
  <si>
    <t>2013年・2015年</t>
    <phoneticPr fontId="6"/>
  </si>
  <si>
    <t>2007年・2010年</t>
    <phoneticPr fontId="6"/>
  </si>
  <si>
    <t>2007年・2014年</t>
    <rPh sb="4" eb="5">
      <t>ネン</t>
    </rPh>
    <rPh sb="10" eb="11">
      <t>ネン</t>
    </rPh>
    <phoneticPr fontId="6"/>
  </si>
  <si>
    <t>府中市</t>
    <rPh sb="0" eb="3">
      <t>フチュウシ</t>
    </rPh>
    <phoneticPr fontId="11"/>
  </si>
  <si>
    <t>2011年・2019年</t>
    <rPh sb="4" eb="5">
      <t>ネン</t>
    </rPh>
    <rPh sb="10" eb="11">
      <t>ネン</t>
    </rPh>
    <phoneticPr fontId="6"/>
  </si>
  <si>
    <t>杉並区</t>
    <rPh sb="0" eb="3">
      <t>スギナミク</t>
    </rPh>
    <phoneticPr fontId="11"/>
  </si>
  <si>
    <t>2010年</t>
    <rPh sb="4" eb="5">
      <t>ネン</t>
    </rPh>
    <phoneticPr fontId="6"/>
  </si>
  <si>
    <t>2009年・2015年</t>
    <rPh sb="4" eb="5">
      <t>ネン</t>
    </rPh>
    <rPh sb="10" eb="11">
      <t>ネン</t>
    </rPh>
    <phoneticPr fontId="6"/>
  </si>
  <si>
    <t>独立行政法人住宅金融支援機構</t>
    <rPh sb="0" eb="2">
      <t>ドクリツ</t>
    </rPh>
    <rPh sb="2" eb="4">
      <t>ギョウセイ</t>
    </rPh>
    <rPh sb="4" eb="6">
      <t>ホウジン</t>
    </rPh>
    <rPh sb="6" eb="8">
      <t>ジュウタク</t>
    </rPh>
    <rPh sb="8" eb="10">
      <t>キンユウ</t>
    </rPh>
    <rPh sb="10" eb="12">
      <t>シエン</t>
    </rPh>
    <rPh sb="12" eb="14">
      <t>キコウ</t>
    </rPh>
    <phoneticPr fontId="6"/>
  </si>
  <si>
    <t>学校法人上智学院</t>
    <rPh sb="0" eb="2">
      <t>ガッコウ</t>
    </rPh>
    <rPh sb="2" eb="4">
      <t>ホウジン</t>
    </rPh>
    <rPh sb="4" eb="6">
      <t>ジョウチ</t>
    </rPh>
    <rPh sb="6" eb="8">
      <t>ガクイン</t>
    </rPh>
    <phoneticPr fontId="9"/>
  </si>
  <si>
    <t>江戸川区</t>
  </si>
  <si>
    <t>2013年・2015年</t>
    <phoneticPr fontId="6"/>
  </si>
  <si>
    <t>2014年・2015年</t>
    <rPh sb="4" eb="5">
      <t>ネン</t>
    </rPh>
    <rPh sb="10" eb="11">
      <t>ネン</t>
    </rPh>
    <phoneticPr fontId="6"/>
  </si>
  <si>
    <t>新日本有限責任監査法人</t>
    <rPh sb="0" eb="1">
      <t>シン</t>
    </rPh>
    <rPh sb="1" eb="3">
      <t>ニホン</t>
    </rPh>
    <rPh sb="3" eb="5">
      <t>ユウゲン</t>
    </rPh>
    <rPh sb="5" eb="7">
      <t>セキニン</t>
    </rPh>
    <rPh sb="7" eb="9">
      <t>カンサ</t>
    </rPh>
    <rPh sb="9" eb="11">
      <t>ホウジン</t>
    </rPh>
    <phoneticPr fontId="6"/>
  </si>
  <si>
    <t>2013年・2017年</t>
    <rPh sb="4" eb="5">
      <t>ネン</t>
    </rPh>
    <rPh sb="10" eb="11">
      <t>ネン</t>
    </rPh>
    <phoneticPr fontId="6"/>
  </si>
  <si>
    <t>2011年・2017年</t>
    <rPh sb="4" eb="5">
      <t>ネン</t>
    </rPh>
    <rPh sb="10" eb="11">
      <t>ネン</t>
    </rPh>
    <phoneticPr fontId="6"/>
  </si>
  <si>
    <t>2011年・2015年</t>
    <rPh sb="4" eb="5">
      <t>ネン</t>
    </rPh>
    <phoneticPr fontId="6"/>
  </si>
  <si>
    <t>2008年・2010年</t>
    <rPh sb="4" eb="5">
      <t>ネン</t>
    </rPh>
    <rPh sb="10" eb="11">
      <t>ネン</t>
    </rPh>
    <phoneticPr fontId="6"/>
  </si>
  <si>
    <t>渋谷区</t>
    <rPh sb="0" eb="3">
      <t>シブヤク</t>
    </rPh>
    <phoneticPr fontId="10"/>
  </si>
  <si>
    <t>2008年・2014年</t>
    <rPh sb="4" eb="5">
      <t>ネン</t>
    </rPh>
    <rPh sb="10" eb="11">
      <t>ネン</t>
    </rPh>
    <phoneticPr fontId="6"/>
  </si>
  <si>
    <t>一般社団法人全国労働金庫協会　</t>
    <phoneticPr fontId="6"/>
  </si>
  <si>
    <t>千代田区</t>
    <phoneticPr fontId="6"/>
  </si>
  <si>
    <t>2010年・2013年</t>
    <rPh sb="4" eb="5">
      <t>ネン</t>
    </rPh>
    <rPh sb="10" eb="11">
      <t>ネン</t>
    </rPh>
    <phoneticPr fontId="6"/>
  </si>
  <si>
    <t>大田区</t>
    <rPh sb="0" eb="3">
      <t>オオタク</t>
    </rPh>
    <phoneticPr fontId="9"/>
  </si>
  <si>
    <t>2011年・2017年</t>
    <phoneticPr fontId="6"/>
  </si>
  <si>
    <t>2009年・2011年</t>
    <rPh sb="4" eb="5">
      <t>ネン</t>
    </rPh>
    <rPh sb="10" eb="11">
      <t>ネン</t>
    </rPh>
    <phoneticPr fontId="6"/>
  </si>
  <si>
    <t>中央区</t>
    <rPh sb="0" eb="3">
      <t>チュウオウク</t>
    </rPh>
    <phoneticPr fontId="9"/>
  </si>
  <si>
    <t>2012年・2019年</t>
    <rPh sb="4" eb="5">
      <t>ネン</t>
    </rPh>
    <rPh sb="10" eb="11">
      <t>ネン</t>
    </rPh>
    <phoneticPr fontId="6"/>
  </si>
  <si>
    <t>府中市</t>
  </si>
  <si>
    <t>2009年・2017年</t>
    <rPh sb="4" eb="5">
      <t>ネン</t>
    </rPh>
    <rPh sb="10" eb="11">
      <t>ネン</t>
    </rPh>
    <phoneticPr fontId="6"/>
  </si>
  <si>
    <t>豊島区</t>
    <rPh sb="0" eb="3">
      <t>トシマク</t>
    </rPh>
    <phoneticPr fontId="9"/>
  </si>
  <si>
    <t>2012年・2016年</t>
    <rPh sb="4" eb="5">
      <t>ネン</t>
    </rPh>
    <rPh sb="10" eb="11">
      <t>ネン</t>
    </rPh>
    <phoneticPr fontId="6"/>
  </si>
  <si>
    <t>2011年・2016年</t>
    <rPh sb="4" eb="5">
      <t>ネン</t>
    </rPh>
    <rPh sb="10" eb="11">
      <t>ネン</t>
    </rPh>
    <phoneticPr fontId="6"/>
  </si>
  <si>
    <t>2011年・2013年</t>
    <rPh sb="4" eb="5">
      <t>ネン</t>
    </rPh>
    <phoneticPr fontId="6"/>
  </si>
  <si>
    <t>中央区</t>
    <phoneticPr fontId="6"/>
  </si>
  <si>
    <t>2014年・2016年</t>
    <rPh sb="4" eb="5">
      <t>ネン</t>
    </rPh>
    <rPh sb="10" eb="11">
      <t>ネン</t>
    </rPh>
    <phoneticPr fontId="6"/>
  </si>
  <si>
    <t>2007年・2016年</t>
    <rPh sb="4" eb="5">
      <t>ネン</t>
    </rPh>
    <rPh sb="10" eb="11">
      <t>ネン</t>
    </rPh>
    <phoneticPr fontId="6"/>
  </si>
  <si>
    <t>2008年・2013年</t>
    <rPh sb="4" eb="5">
      <t>ネン</t>
    </rPh>
    <rPh sb="10" eb="11">
      <t>ネン</t>
    </rPh>
    <phoneticPr fontId="6"/>
  </si>
  <si>
    <t>2008年・2015年</t>
    <rPh sb="4" eb="5">
      <t>ネン</t>
    </rPh>
    <rPh sb="10" eb="11">
      <t>ネン</t>
    </rPh>
    <phoneticPr fontId="6"/>
  </si>
  <si>
    <t>国立大学法人東京大学</t>
    <rPh sb="0" eb="2">
      <t>コクリツ</t>
    </rPh>
    <rPh sb="2" eb="4">
      <t>ダイガク</t>
    </rPh>
    <rPh sb="4" eb="6">
      <t>ホウジン</t>
    </rPh>
    <rPh sb="6" eb="8">
      <t>トウキョウ</t>
    </rPh>
    <rPh sb="8" eb="10">
      <t>ダイガク</t>
    </rPh>
    <phoneticPr fontId="6"/>
  </si>
  <si>
    <t>千代田区</t>
    <rPh sb="0" eb="3">
      <t>チヨダ</t>
    </rPh>
    <rPh sb="3" eb="4">
      <t>ク</t>
    </rPh>
    <phoneticPr fontId="6"/>
  </si>
  <si>
    <t>2009年・2016年</t>
    <rPh sb="4" eb="5">
      <t>ネン</t>
    </rPh>
    <rPh sb="10" eb="11">
      <t>ネン</t>
    </rPh>
    <phoneticPr fontId="6"/>
  </si>
  <si>
    <t>新宿区</t>
    <phoneticPr fontId="6"/>
  </si>
  <si>
    <t>世田谷区</t>
    <phoneticPr fontId="6"/>
  </si>
  <si>
    <t>一般財団法人日本気象協会</t>
    <rPh sb="0" eb="2">
      <t>イッパン</t>
    </rPh>
    <rPh sb="2" eb="4">
      <t>ザイダン</t>
    </rPh>
    <rPh sb="4" eb="6">
      <t>ホウジン</t>
    </rPh>
    <rPh sb="6" eb="8">
      <t>ニホン</t>
    </rPh>
    <rPh sb="8" eb="10">
      <t>キショウ</t>
    </rPh>
    <rPh sb="10" eb="12">
      <t>キョウカイ</t>
    </rPh>
    <phoneticPr fontId="6"/>
  </si>
  <si>
    <t>豊島区</t>
    <rPh sb="0" eb="3">
      <t>トシマク</t>
    </rPh>
    <phoneticPr fontId="6"/>
  </si>
  <si>
    <t>一般財団法人日本国際協力システム</t>
    <rPh sb="0" eb="2">
      <t>イッパン</t>
    </rPh>
    <rPh sb="2" eb="4">
      <t>ザイダン</t>
    </rPh>
    <rPh sb="4" eb="6">
      <t>ホウジン</t>
    </rPh>
    <rPh sb="6" eb="8">
      <t>ニホン</t>
    </rPh>
    <rPh sb="8" eb="10">
      <t>コクサイ</t>
    </rPh>
    <rPh sb="10" eb="12">
      <t>キョウリョク</t>
    </rPh>
    <phoneticPr fontId="6"/>
  </si>
  <si>
    <t>2016年・2018年</t>
    <rPh sb="4" eb="5">
      <t>ネン</t>
    </rPh>
    <phoneticPr fontId="6"/>
  </si>
  <si>
    <t>日本生活協同組合連合会</t>
    <rPh sb="0" eb="2">
      <t>ニホン</t>
    </rPh>
    <rPh sb="2" eb="4">
      <t>セイカツ</t>
    </rPh>
    <rPh sb="4" eb="6">
      <t>キョウドウ</t>
    </rPh>
    <rPh sb="6" eb="8">
      <t>クミアイ</t>
    </rPh>
    <rPh sb="8" eb="11">
      <t>レンゴウカイ</t>
    </rPh>
    <phoneticPr fontId="11"/>
  </si>
  <si>
    <t>2010年・2016年</t>
    <rPh sb="4" eb="5">
      <t>ネン</t>
    </rPh>
    <rPh sb="10" eb="11">
      <t>ネン</t>
    </rPh>
    <phoneticPr fontId="6"/>
  </si>
  <si>
    <t>日本放送協会</t>
  </si>
  <si>
    <t>三鷹市</t>
  </si>
  <si>
    <t>農林中央金庫</t>
    <rPh sb="0" eb="2">
      <t>ノウリン</t>
    </rPh>
    <rPh sb="2" eb="4">
      <t>チュウオウ</t>
    </rPh>
    <rPh sb="4" eb="6">
      <t>キンコ</t>
    </rPh>
    <phoneticPr fontId="11"/>
  </si>
  <si>
    <t>2011年・2014年</t>
    <rPh sb="4" eb="5">
      <t>ネン</t>
    </rPh>
    <rPh sb="10" eb="11">
      <t>ネン</t>
    </rPh>
    <phoneticPr fontId="6"/>
  </si>
  <si>
    <t>2007年・2018年</t>
    <rPh sb="4" eb="5">
      <t>ネン</t>
    </rPh>
    <rPh sb="10" eb="11">
      <t>ネン</t>
    </rPh>
    <phoneticPr fontId="6"/>
  </si>
  <si>
    <t>2010年・2017年</t>
    <rPh sb="4" eb="5">
      <t>ネン</t>
    </rPh>
    <rPh sb="10" eb="11">
      <t>ネン</t>
    </rPh>
    <phoneticPr fontId="6"/>
  </si>
  <si>
    <t>2011年・2017年</t>
    <phoneticPr fontId="6"/>
  </si>
  <si>
    <t>2008年・2011年</t>
    <rPh sb="4" eb="5">
      <t>ネン</t>
    </rPh>
    <rPh sb="10" eb="11">
      <t>ネン</t>
    </rPh>
    <phoneticPr fontId="6"/>
  </si>
  <si>
    <t>大田区　</t>
  </si>
  <si>
    <t>ブリヂストンスポーツセールスジャパン　</t>
    <phoneticPr fontId="6"/>
  </si>
  <si>
    <t>港区</t>
    <phoneticPr fontId="6"/>
  </si>
  <si>
    <t>2014年・2016年</t>
    <rPh sb="4" eb="5">
      <t>ネン</t>
    </rPh>
    <phoneticPr fontId="6"/>
  </si>
  <si>
    <t>小平市</t>
    <phoneticPr fontId="6"/>
  </si>
  <si>
    <t>2010年・2012年</t>
    <rPh sb="4" eb="5">
      <t>ネン</t>
    </rPh>
    <rPh sb="10" eb="11">
      <t>ネン</t>
    </rPh>
    <phoneticPr fontId="6"/>
  </si>
  <si>
    <t>2013年・2015年</t>
    <phoneticPr fontId="6"/>
  </si>
  <si>
    <t>2012年・2017年</t>
    <rPh sb="4" eb="5">
      <t>ネン</t>
    </rPh>
    <rPh sb="10" eb="11">
      <t>ネン</t>
    </rPh>
    <phoneticPr fontId="6"/>
  </si>
  <si>
    <t>文京区</t>
    <rPh sb="0" eb="3">
      <t>ブンキョウク</t>
    </rPh>
    <phoneticPr fontId="10"/>
  </si>
  <si>
    <t>千代田区</t>
    <phoneticPr fontId="6"/>
  </si>
  <si>
    <t>有限責任監査法人トーマツ</t>
    <rPh sb="0" eb="2">
      <t>ユウゲン</t>
    </rPh>
    <rPh sb="2" eb="4">
      <t>セキニン</t>
    </rPh>
    <rPh sb="4" eb="6">
      <t>カンサ</t>
    </rPh>
    <phoneticPr fontId="11"/>
  </si>
  <si>
    <t>2007年・2017年</t>
    <rPh sb="4" eb="5">
      <t>ネン</t>
    </rPh>
    <rPh sb="10" eb="11">
      <t>ネン</t>
    </rPh>
    <phoneticPr fontId="6"/>
  </si>
  <si>
    <t>荒川区</t>
  </si>
  <si>
    <t>2019年</t>
    <rPh sb="4" eb="5">
      <t>ネン</t>
    </rPh>
    <phoneticPr fontId="6"/>
  </si>
  <si>
    <t>墨田区</t>
    <rPh sb="0" eb="3">
      <t>スミダク</t>
    </rPh>
    <phoneticPr fontId="11"/>
  </si>
  <si>
    <t>2011年</t>
    <rPh sb="4" eb="5">
      <t>ネン</t>
    </rPh>
    <phoneticPr fontId="6"/>
  </si>
  <si>
    <t>2016年</t>
    <rPh sb="4" eb="5">
      <t>ネン</t>
    </rPh>
    <phoneticPr fontId="6"/>
  </si>
  <si>
    <t>2013年</t>
    <rPh sb="4" eb="5">
      <t>ネン</t>
    </rPh>
    <phoneticPr fontId="6"/>
  </si>
  <si>
    <t>2014年</t>
    <rPh sb="4" eb="5">
      <t>ネン</t>
    </rPh>
    <phoneticPr fontId="6"/>
  </si>
  <si>
    <t>2018年</t>
    <rPh sb="4" eb="5">
      <t>ネン</t>
    </rPh>
    <phoneticPr fontId="6"/>
  </si>
  <si>
    <t>2008年</t>
    <rPh sb="4" eb="5">
      <t>ネン</t>
    </rPh>
    <phoneticPr fontId="6"/>
  </si>
  <si>
    <t>2012年</t>
    <rPh sb="4" eb="5">
      <t>ネン</t>
    </rPh>
    <phoneticPr fontId="6"/>
  </si>
  <si>
    <t>北区</t>
    <rPh sb="0" eb="2">
      <t>キタク</t>
    </rPh>
    <phoneticPr fontId="6"/>
  </si>
  <si>
    <t>新宿区</t>
    <rPh sb="0" eb="2">
      <t>シンジュク</t>
    </rPh>
    <rPh sb="2" eb="3">
      <t>ク</t>
    </rPh>
    <phoneticPr fontId="6"/>
  </si>
  <si>
    <t>北区</t>
    <rPh sb="0" eb="2">
      <t>キタク</t>
    </rPh>
    <phoneticPr fontId="11"/>
  </si>
  <si>
    <t>渋谷区</t>
    <phoneticPr fontId="6"/>
  </si>
  <si>
    <t>2017年</t>
    <rPh sb="4" eb="5">
      <t>ネン</t>
    </rPh>
    <phoneticPr fontId="6"/>
  </si>
  <si>
    <t>2015年</t>
    <rPh sb="4" eb="5">
      <t>ネン</t>
    </rPh>
    <phoneticPr fontId="6"/>
  </si>
  <si>
    <t>新宿区</t>
    <phoneticPr fontId="6"/>
  </si>
  <si>
    <t>2007年</t>
    <rPh sb="4" eb="5">
      <t>ネン</t>
    </rPh>
    <phoneticPr fontId="6"/>
  </si>
  <si>
    <t>新宿区</t>
    <phoneticPr fontId="6"/>
  </si>
  <si>
    <t>PwCあらた有限責任監査法人</t>
    <rPh sb="6" eb="8">
      <t>ユウゲン</t>
    </rPh>
    <rPh sb="8" eb="10">
      <t>セキニン</t>
    </rPh>
    <rPh sb="10" eb="12">
      <t>カンサ</t>
    </rPh>
    <rPh sb="12" eb="14">
      <t>ホウジン</t>
    </rPh>
    <phoneticPr fontId="6"/>
  </si>
  <si>
    <t>PwCアドバイザリー合同会社</t>
    <rPh sb="10" eb="12">
      <t>ゴウドウ</t>
    </rPh>
    <rPh sb="12" eb="14">
      <t>カイシャ</t>
    </rPh>
    <phoneticPr fontId="6"/>
  </si>
  <si>
    <t>PwCコンサルティング合同会社</t>
    <rPh sb="11" eb="13">
      <t>ゴウドウ</t>
    </rPh>
    <rPh sb="13" eb="15">
      <t>カイシャ</t>
    </rPh>
    <phoneticPr fontId="6"/>
  </si>
  <si>
    <t>ＰｗＣ税理士法人</t>
    <rPh sb="3" eb="6">
      <t>ゼイリシ</t>
    </rPh>
    <rPh sb="6" eb="8">
      <t>ホウジン</t>
    </rPh>
    <phoneticPr fontId="6"/>
  </si>
  <si>
    <t>2019年</t>
    <phoneticPr fontId="6"/>
  </si>
  <si>
    <t>2008年</t>
  </si>
  <si>
    <t>2019年</t>
    <phoneticPr fontId="6"/>
  </si>
  <si>
    <t>港区</t>
    <phoneticPr fontId="6"/>
  </si>
  <si>
    <t>2014年</t>
    <phoneticPr fontId="6"/>
  </si>
  <si>
    <t>2009年</t>
    <rPh sb="4" eb="5">
      <t>ネン</t>
    </rPh>
    <phoneticPr fontId="6"/>
  </si>
  <si>
    <t>渋谷区</t>
    <phoneticPr fontId="6"/>
  </si>
  <si>
    <t>江東区</t>
    <rPh sb="0" eb="3">
      <t>コウトウク</t>
    </rPh>
    <phoneticPr fontId="9"/>
  </si>
  <si>
    <t>目黒区</t>
    <rPh sb="0" eb="3">
      <t>メグロク</t>
    </rPh>
    <phoneticPr fontId="6"/>
  </si>
  <si>
    <t>目黒区</t>
    <phoneticPr fontId="6"/>
  </si>
  <si>
    <t>一般社団法人家の光協会</t>
    <rPh sb="0" eb="2">
      <t>イッパン</t>
    </rPh>
    <phoneticPr fontId="6"/>
  </si>
  <si>
    <t>一般社団法人移住・住みかえ支援機構　</t>
    <phoneticPr fontId="6"/>
  </si>
  <si>
    <t>千代田区</t>
    <phoneticPr fontId="6"/>
  </si>
  <si>
    <t>荒川区</t>
    <rPh sb="0" eb="2">
      <t>アラカワ</t>
    </rPh>
    <rPh sb="2" eb="3">
      <t>ク</t>
    </rPh>
    <phoneticPr fontId="6"/>
  </si>
  <si>
    <t>社会医療法人社団一成会</t>
    <rPh sb="0" eb="2">
      <t>シャカイ</t>
    </rPh>
    <rPh sb="2" eb="4">
      <t>イリョウ</t>
    </rPh>
    <rPh sb="4" eb="6">
      <t>ホウジン</t>
    </rPh>
    <rPh sb="6" eb="8">
      <t>シャダン</t>
    </rPh>
    <rPh sb="8" eb="9">
      <t>イチ</t>
    </rPh>
    <rPh sb="9" eb="10">
      <t>セイ</t>
    </rPh>
    <rPh sb="10" eb="11">
      <t>カイ</t>
    </rPh>
    <phoneticPr fontId="6"/>
  </si>
  <si>
    <t>世田谷区</t>
    <rPh sb="0" eb="4">
      <t>セタガヤク</t>
    </rPh>
    <phoneticPr fontId="6"/>
  </si>
  <si>
    <t>世田谷区</t>
    <rPh sb="0" eb="3">
      <t>セタガヤ</t>
    </rPh>
    <phoneticPr fontId="6"/>
  </si>
  <si>
    <t>中央区</t>
    <phoneticPr fontId="6"/>
  </si>
  <si>
    <t>杉並区</t>
  </si>
  <si>
    <t>国立研究開発法人宇宙航空研究開発機構</t>
    <rPh sb="0" eb="2">
      <t>コクリツ</t>
    </rPh>
    <rPh sb="2" eb="4">
      <t>ケンキュウ</t>
    </rPh>
    <rPh sb="4" eb="6">
      <t>カイハツ</t>
    </rPh>
    <rPh sb="6" eb="8">
      <t>ホウジン</t>
    </rPh>
    <rPh sb="8" eb="10">
      <t>ウチュウ</t>
    </rPh>
    <rPh sb="10" eb="12">
      <t>コウクウ</t>
    </rPh>
    <rPh sb="12" eb="14">
      <t>ケンキュウ</t>
    </rPh>
    <rPh sb="14" eb="16">
      <t>カイハツ</t>
    </rPh>
    <rPh sb="16" eb="18">
      <t>キコウ</t>
    </rPh>
    <phoneticPr fontId="6"/>
  </si>
  <si>
    <t>調布市</t>
    <rPh sb="0" eb="3">
      <t>チョウフシ</t>
    </rPh>
    <phoneticPr fontId="6"/>
  </si>
  <si>
    <t>中野区</t>
    <rPh sb="0" eb="1">
      <t>ナカ</t>
    </rPh>
    <rPh sb="2" eb="3">
      <t>ク</t>
    </rPh>
    <phoneticPr fontId="6"/>
  </si>
  <si>
    <t>特定非営利活動法人エイドセンター　キッズエイド武蔵保育園</t>
    <rPh sb="0" eb="2">
      <t>トクテイ</t>
    </rPh>
    <rPh sb="2" eb="5">
      <t>ヒエイリ</t>
    </rPh>
    <rPh sb="5" eb="7">
      <t>カツドウ</t>
    </rPh>
    <rPh sb="7" eb="9">
      <t>ホウジン</t>
    </rPh>
    <rPh sb="23" eb="25">
      <t>ムサシ</t>
    </rPh>
    <rPh sb="25" eb="28">
      <t>ホイクエン</t>
    </rPh>
    <phoneticPr fontId="10"/>
  </si>
  <si>
    <t>府中市</t>
    <rPh sb="0" eb="3">
      <t>フチュウシ</t>
    </rPh>
    <phoneticPr fontId="10"/>
  </si>
  <si>
    <t>目黒区</t>
    <phoneticPr fontId="6"/>
  </si>
  <si>
    <t>渋谷区</t>
    <phoneticPr fontId="6"/>
  </si>
  <si>
    <t>社会保険労務士法人大野事務所</t>
  </si>
  <si>
    <t>弁護士法人法律事務所オーセンス</t>
    <rPh sb="0" eb="3">
      <t>ベンゴシ</t>
    </rPh>
    <rPh sb="3" eb="5">
      <t>ホウジン</t>
    </rPh>
    <rPh sb="5" eb="7">
      <t>ホウリツ</t>
    </rPh>
    <rPh sb="7" eb="9">
      <t>ジム</t>
    </rPh>
    <rPh sb="9" eb="10">
      <t>ショ</t>
    </rPh>
    <phoneticPr fontId="6"/>
  </si>
  <si>
    <t>国立大学法人お茶の水女子大学</t>
  </si>
  <si>
    <t>調布市</t>
  </si>
  <si>
    <t>港区</t>
    <phoneticPr fontId="10"/>
  </si>
  <si>
    <t>品川区</t>
    <phoneticPr fontId="6"/>
  </si>
  <si>
    <t>カーディフ・アシュアランス・ヴィ</t>
    <phoneticPr fontId="10"/>
  </si>
  <si>
    <t>カーディフ･アシュアランス・リスク・ディヴェール</t>
    <phoneticPr fontId="10"/>
  </si>
  <si>
    <t>品川区</t>
    <phoneticPr fontId="6"/>
  </si>
  <si>
    <t>公益財団法人介護労働安定センター</t>
    <rPh sb="6" eb="8">
      <t>カイゴ</t>
    </rPh>
    <rPh sb="8" eb="10">
      <t>ロウドウ</t>
    </rPh>
    <rPh sb="10" eb="12">
      <t>アンテイ</t>
    </rPh>
    <phoneticPr fontId="6"/>
  </si>
  <si>
    <t>荒川区</t>
    <rPh sb="0" eb="3">
      <t>アラカワク</t>
    </rPh>
    <phoneticPr fontId="6"/>
  </si>
  <si>
    <t>品川区</t>
    <phoneticPr fontId="6"/>
  </si>
  <si>
    <t>社会福祉法人合掌苑</t>
    <rPh sb="0" eb="2">
      <t>シャカイ</t>
    </rPh>
    <rPh sb="2" eb="4">
      <t>フクシ</t>
    </rPh>
    <rPh sb="4" eb="6">
      <t>ホウジン</t>
    </rPh>
    <rPh sb="6" eb="8">
      <t>ガッショウ</t>
    </rPh>
    <rPh sb="8" eb="9">
      <t>エン</t>
    </rPh>
    <phoneticPr fontId="6"/>
  </si>
  <si>
    <t>町田市</t>
    <rPh sb="0" eb="3">
      <t>マチダシ</t>
    </rPh>
    <phoneticPr fontId="6"/>
  </si>
  <si>
    <t>一般財団法人経済調査会</t>
    <rPh sb="0" eb="2">
      <t>イッパン</t>
    </rPh>
    <rPh sb="2" eb="4">
      <t>ザイダン</t>
    </rPh>
    <rPh sb="4" eb="6">
      <t>ホウジン</t>
    </rPh>
    <rPh sb="6" eb="8">
      <t>ケイザイ</t>
    </rPh>
    <rPh sb="8" eb="11">
      <t>チョウサカイ</t>
    </rPh>
    <phoneticPr fontId="6"/>
  </si>
  <si>
    <t>杉並区</t>
    <phoneticPr fontId="6"/>
  </si>
  <si>
    <t>興産信用金庫</t>
    <rPh sb="0" eb="2">
      <t>コウサン</t>
    </rPh>
    <rPh sb="2" eb="4">
      <t>シンヨウ</t>
    </rPh>
    <rPh sb="4" eb="6">
      <t>キンコ</t>
    </rPh>
    <phoneticPr fontId="6"/>
  </si>
  <si>
    <t>医療法人社団康明会</t>
  </si>
  <si>
    <t>日野市</t>
  </si>
  <si>
    <t>ゴールドマン・サックス・ジャパン・ホールディングス有限会社</t>
    <rPh sb="25" eb="27">
      <t>ユウゲン</t>
    </rPh>
    <rPh sb="27" eb="29">
      <t>カイシャ</t>
    </rPh>
    <phoneticPr fontId="6"/>
  </si>
  <si>
    <t>独立行政法人国立がん研究センター</t>
    <rPh sb="0" eb="2">
      <t>ドクリツ</t>
    </rPh>
    <rPh sb="2" eb="4">
      <t>ギョウセイ</t>
    </rPh>
    <rPh sb="4" eb="6">
      <t>ホウジン</t>
    </rPh>
    <rPh sb="6" eb="8">
      <t>コクリツ</t>
    </rPh>
    <rPh sb="10" eb="12">
      <t>ケンキュウ</t>
    </rPh>
    <phoneticPr fontId="6"/>
  </si>
  <si>
    <t>独立行政法人国立青少年教育振興機構</t>
    <rPh sb="0" eb="2">
      <t>ドクリツ</t>
    </rPh>
    <rPh sb="2" eb="4">
      <t>ギョウセイ</t>
    </rPh>
    <rPh sb="4" eb="6">
      <t>ホウジン</t>
    </rPh>
    <rPh sb="6" eb="8">
      <t>コクリツ</t>
    </rPh>
    <rPh sb="8" eb="11">
      <t>セイショウネン</t>
    </rPh>
    <rPh sb="11" eb="13">
      <t>キョウイク</t>
    </rPh>
    <rPh sb="13" eb="15">
      <t>シンコウ</t>
    </rPh>
    <rPh sb="15" eb="17">
      <t>キコウ</t>
    </rPh>
    <phoneticPr fontId="6"/>
  </si>
  <si>
    <t>国立研究開発法人産業技術総合研究所　</t>
    <rPh sb="0" eb="2">
      <t>コクリツ</t>
    </rPh>
    <rPh sb="2" eb="4">
      <t>ケンキュウ</t>
    </rPh>
    <rPh sb="4" eb="6">
      <t>カイハツ</t>
    </rPh>
    <rPh sb="6" eb="8">
      <t>ホウジン</t>
    </rPh>
    <phoneticPr fontId="6"/>
  </si>
  <si>
    <t>三優監査法人</t>
    <rPh sb="0" eb="1">
      <t>サン</t>
    </rPh>
    <rPh sb="1" eb="2">
      <t>ユウ</t>
    </rPh>
    <rPh sb="2" eb="4">
      <t>カンサ</t>
    </rPh>
    <rPh sb="4" eb="6">
      <t>ホウジン</t>
    </rPh>
    <phoneticPr fontId="6"/>
  </si>
  <si>
    <t>中央区</t>
    <rPh sb="0" eb="3">
      <t>チュウオウク</t>
    </rPh>
    <phoneticPr fontId="10"/>
  </si>
  <si>
    <t>八王子市</t>
    <rPh sb="0" eb="3">
      <t>ハチオウジ</t>
    </rPh>
    <rPh sb="3" eb="4">
      <t>シ</t>
    </rPh>
    <phoneticPr fontId="6"/>
  </si>
  <si>
    <t>大田区</t>
    <phoneticPr fontId="6"/>
  </si>
  <si>
    <t>東村山市</t>
    <phoneticPr fontId="6"/>
  </si>
  <si>
    <t>世田谷区</t>
    <phoneticPr fontId="6"/>
  </si>
  <si>
    <t>世田谷区</t>
    <rPh sb="0" eb="4">
      <t>セタガヤク</t>
    </rPh>
    <phoneticPr fontId="10"/>
  </si>
  <si>
    <t>武蔵野市</t>
    <rPh sb="0" eb="4">
      <t>ムサシノシ</t>
    </rPh>
    <phoneticPr fontId="6"/>
  </si>
  <si>
    <t>医療法人社団せいおう会</t>
    <rPh sb="0" eb="2">
      <t>イリョウ</t>
    </rPh>
    <rPh sb="2" eb="4">
      <t>ホウジン</t>
    </rPh>
    <rPh sb="4" eb="6">
      <t>シャダン</t>
    </rPh>
    <rPh sb="10" eb="11">
      <t>カイ</t>
    </rPh>
    <phoneticPr fontId="6"/>
  </si>
  <si>
    <t>合同会社西友</t>
    <rPh sb="0" eb="2">
      <t>ゴウドウ</t>
    </rPh>
    <rPh sb="4" eb="6">
      <t>セイユウ</t>
    </rPh>
    <phoneticPr fontId="10"/>
  </si>
  <si>
    <t>北区</t>
  </si>
  <si>
    <t>社会福祉法人全国社会福祉協議会　</t>
    <phoneticPr fontId="6"/>
  </si>
  <si>
    <t>全国繊維化学食品流通サービス一般労働組合同盟</t>
  </si>
  <si>
    <t>全国土木建築国民健康保険組合</t>
    <rPh sb="2" eb="4">
      <t>ドボク</t>
    </rPh>
    <rPh sb="4" eb="6">
      <t>ケンチク</t>
    </rPh>
    <rPh sb="6" eb="8">
      <t>コクミン</t>
    </rPh>
    <rPh sb="8" eb="10">
      <t>ケンコウ</t>
    </rPh>
    <rPh sb="10" eb="12">
      <t>ホケン</t>
    </rPh>
    <rPh sb="12" eb="14">
      <t>クミアイ</t>
    </rPh>
    <phoneticPr fontId="6"/>
  </si>
  <si>
    <t>一般財団法人損保ジャパン日本興亜スマイルキッズ</t>
    <phoneticPr fontId="6"/>
  </si>
  <si>
    <t>府中市</t>
    <rPh sb="0" eb="3">
      <t>フチュウシ</t>
    </rPh>
    <phoneticPr fontId="6"/>
  </si>
  <si>
    <t>有限会社大千</t>
    <rPh sb="0" eb="4">
      <t>ユウゲンガイシャ</t>
    </rPh>
    <phoneticPr fontId="6"/>
  </si>
  <si>
    <t>荒川区</t>
    <phoneticPr fontId="6"/>
  </si>
  <si>
    <t>太陽有限責任監査法人</t>
    <rPh sb="0" eb="2">
      <t>タイヨウ</t>
    </rPh>
    <rPh sb="2" eb="4">
      <t>ユウゲン</t>
    </rPh>
    <rPh sb="4" eb="6">
      <t>セキニン</t>
    </rPh>
    <rPh sb="6" eb="8">
      <t>カンサ</t>
    </rPh>
    <rPh sb="8" eb="10">
      <t>ホウジン</t>
    </rPh>
    <phoneticPr fontId="6"/>
  </si>
  <si>
    <t>練馬区</t>
    <rPh sb="0" eb="3">
      <t>ネリマク</t>
    </rPh>
    <phoneticPr fontId="9"/>
  </si>
  <si>
    <t>中央職業能力開発協会</t>
    <rPh sb="0" eb="2">
      <t>チュウオウ</t>
    </rPh>
    <rPh sb="2" eb="4">
      <t>ショクギョウ</t>
    </rPh>
    <rPh sb="4" eb="6">
      <t>ノウリョク</t>
    </rPh>
    <rPh sb="6" eb="8">
      <t>カイハツ</t>
    </rPh>
    <rPh sb="8" eb="10">
      <t>キョウカイ</t>
    </rPh>
    <phoneticPr fontId="6"/>
  </si>
  <si>
    <t>北区</t>
    <phoneticPr fontId="6"/>
  </si>
  <si>
    <t>チューリッヒ・インシュアランス・カンパニー・リミテッド</t>
  </si>
  <si>
    <t>一般財団法人調布市市民サービス公社</t>
  </si>
  <si>
    <t>渋谷区</t>
    <phoneticPr fontId="6"/>
  </si>
  <si>
    <t>デロイト　トーマツ　コンサルティング合同会社</t>
    <rPh sb="18" eb="20">
      <t>ゴウドウ</t>
    </rPh>
    <rPh sb="20" eb="22">
      <t>カイシャ</t>
    </rPh>
    <phoneticPr fontId="6"/>
  </si>
  <si>
    <t>国立大学法人電機通信大学</t>
    <phoneticPr fontId="6"/>
  </si>
  <si>
    <t>港区</t>
    <phoneticPr fontId="6"/>
  </si>
  <si>
    <t>学校法人東海大学</t>
    <rPh sb="0" eb="2">
      <t>ガッコウ</t>
    </rPh>
    <rPh sb="2" eb="4">
      <t>ホウジン</t>
    </rPh>
    <rPh sb="4" eb="6">
      <t>トウカイ</t>
    </rPh>
    <rPh sb="6" eb="8">
      <t>ダイガク</t>
    </rPh>
    <phoneticPr fontId="6"/>
  </si>
  <si>
    <t>国立大学法人東京医科歯科大学</t>
  </si>
  <si>
    <t>東京証券取引所</t>
    <rPh sb="0" eb="2">
      <t>トウキョウ</t>
    </rPh>
    <rPh sb="2" eb="4">
      <t>ショウケン</t>
    </rPh>
    <rPh sb="4" eb="6">
      <t>トリヒキ</t>
    </rPh>
    <rPh sb="6" eb="7">
      <t>ジョ</t>
    </rPh>
    <phoneticPr fontId="6"/>
  </si>
  <si>
    <t>東京商工会議所</t>
  </si>
  <si>
    <t>文京区</t>
    <phoneticPr fontId="6"/>
  </si>
  <si>
    <t>東京東信用金庫</t>
    <rPh sb="0" eb="2">
      <t>トウキョウ</t>
    </rPh>
    <rPh sb="2" eb="3">
      <t>ヒガシ</t>
    </rPh>
    <rPh sb="3" eb="5">
      <t>シンヨウ</t>
    </rPh>
    <rPh sb="5" eb="7">
      <t>キンコ</t>
    </rPh>
    <phoneticPr fontId="6"/>
  </si>
  <si>
    <t>社会保険労務士法人東京労務</t>
    <rPh sb="0" eb="2">
      <t>シャカイ</t>
    </rPh>
    <rPh sb="2" eb="4">
      <t>ホケン</t>
    </rPh>
    <rPh sb="4" eb="7">
      <t>ロウムシ</t>
    </rPh>
    <rPh sb="7" eb="9">
      <t>ホウジン</t>
    </rPh>
    <rPh sb="9" eb="11">
      <t>トウキョウ</t>
    </rPh>
    <rPh sb="11" eb="13">
      <t>ロウム</t>
    </rPh>
    <phoneticPr fontId="10"/>
  </si>
  <si>
    <t>東燃化学合同会社</t>
    <rPh sb="0" eb="2">
      <t>トウネン</t>
    </rPh>
    <rPh sb="2" eb="4">
      <t>カガク</t>
    </rPh>
    <rPh sb="4" eb="6">
      <t>ゴウドウ</t>
    </rPh>
    <rPh sb="6" eb="8">
      <t>カイシャ</t>
    </rPh>
    <phoneticPr fontId="6"/>
  </si>
  <si>
    <t>医療法人社団桐和会</t>
  </si>
  <si>
    <t>日本アムウェイ合同会社</t>
  </si>
  <si>
    <t>一般財団法人日本経済団体連合会</t>
    <rPh sb="0" eb="2">
      <t>イッパン</t>
    </rPh>
    <rPh sb="2" eb="4">
      <t>ザイダン</t>
    </rPh>
    <rPh sb="4" eb="6">
      <t>ホウジン</t>
    </rPh>
    <rPh sb="6" eb="8">
      <t>ニホン</t>
    </rPh>
    <rPh sb="8" eb="10">
      <t>ケイザイ</t>
    </rPh>
    <rPh sb="10" eb="12">
      <t>ダンタイ</t>
    </rPh>
    <rPh sb="12" eb="15">
      <t>レンゴウカイ</t>
    </rPh>
    <phoneticPr fontId="6"/>
  </si>
  <si>
    <t>日本コープ共済生活協同組合連合会</t>
    <rPh sb="0" eb="2">
      <t>ニホン</t>
    </rPh>
    <rPh sb="5" eb="7">
      <t>キョウサイ</t>
    </rPh>
    <rPh sb="7" eb="9">
      <t>セイカツ</t>
    </rPh>
    <rPh sb="9" eb="11">
      <t>キョウドウ</t>
    </rPh>
    <rPh sb="11" eb="13">
      <t>クミアイ</t>
    </rPh>
    <rPh sb="13" eb="16">
      <t>レンゴウカイ</t>
    </rPh>
    <phoneticPr fontId="6"/>
  </si>
  <si>
    <t>一般財団法人日本損害保険協会</t>
    <phoneticPr fontId="6"/>
  </si>
  <si>
    <t>墨田区</t>
    <rPh sb="0" eb="3">
      <t>スミダク</t>
    </rPh>
    <phoneticPr fontId="6"/>
  </si>
  <si>
    <t>日本取引所自主規制法人</t>
    <rPh sb="0" eb="2">
      <t>ニホン</t>
    </rPh>
    <rPh sb="2" eb="4">
      <t>トリヒキ</t>
    </rPh>
    <rPh sb="4" eb="5">
      <t>ジョ</t>
    </rPh>
    <rPh sb="5" eb="7">
      <t>ジシュ</t>
    </rPh>
    <rPh sb="7" eb="9">
      <t>キセイ</t>
    </rPh>
    <rPh sb="9" eb="11">
      <t>ホウジン</t>
    </rPh>
    <phoneticPr fontId="6"/>
  </si>
  <si>
    <t>一般財団法人日本品質保証機構</t>
    <rPh sb="0" eb="2">
      <t>イッパン</t>
    </rPh>
    <rPh sb="2" eb="4">
      <t>ザイダン</t>
    </rPh>
    <rPh sb="4" eb="6">
      <t>ホウジン</t>
    </rPh>
    <rPh sb="6" eb="8">
      <t>ニホン</t>
    </rPh>
    <rPh sb="8" eb="10">
      <t>ヒンシツ</t>
    </rPh>
    <rPh sb="10" eb="12">
      <t>ホショウ</t>
    </rPh>
    <rPh sb="12" eb="14">
      <t>キコウ</t>
    </rPh>
    <phoneticPr fontId="6"/>
  </si>
  <si>
    <t>日本労働組合総連合会</t>
    <rPh sb="0" eb="2">
      <t>ニホン</t>
    </rPh>
    <rPh sb="2" eb="4">
      <t>ロウドウ</t>
    </rPh>
    <rPh sb="4" eb="6">
      <t>クミアイ</t>
    </rPh>
    <rPh sb="6" eb="7">
      <t>ソウ</t>
    </rPh>
    <rPh sb="7" eb="10">
      <t>レンゴウカイ</t>
    </rPh>
    <phoneticPr fontId="6"/>
  </si>
  <si>
    <t>豊島区</t>
    <phoneticPr fontId="6"/>
  </si>
  <si>
    <t>医療法人社団根岸病院</t>
    <rPh sb="0" eb="2">
      <t>イリョウ</t>
    </rPh>
    <rPh sb="2" eb="4">
      <t>ホウジン</t>
    </rPh>
    <rPh sb="4" eb="6">
      <t>シャダン</t>
    </rPh>
    <rPh sb="6" eb="8">
      <t>ネギシ</t>
    </rPh>
    <rPh sb="8" eb="10">
      <t>ビョウイン</t>
    </rPh>
    <phoneticPr fontId="6"/>
  </si>
  <si>
    <t>昭島市</t>
  </si>
  <si>
    <t>東日本銀行</t>
    <rPh sb="0" eb="1">
      <t>ヒガシ</t>
    </rPh>
    <rPh sb="1" eb="3">
      <t>ニホン</t>
    </rPh>
    <rPh sb="3" eb="5">
      <t>ギンコウ</t>
    </rPh>
    <phoneticPr fontId="6"/>
  </si>
  <si>
    <t>日立アーバンインベストメント</t>
    <rPh sb="0" eb="2">
      <t>ヒタチ</t>
    </rPh>
    <phoneticPr fontId="6"/>
  </si>
  <si>
    <t>世田谷区</t>
    <phoneticPr fontId="6"/>
  </si>
  <si>
    <t>昭島市</t>
    <phoneticPr fontId="6"/>
  </si>
  <si>
    <t>小平市</t>
    <phoneticPr fontId="6"/>
  </si>
  <si>
    <t>社会福祉法人フロンティア</t>
    <rPh sb="0" eb="2">
      <t>シャカイ</t>
    </rPh>
    <rPh sb="2" eb="4">
      <t>フクシ</t>
    </rPh>
    <rPh sb="4" eb="6">
      <t>ホウジン</t>
    </rPh>
    <phoneticPr fontId="6"/>
  </si>
  <si>
    <t>社会福祉法人奉優会</t>
    <phoneticPr fontId="6"/>
  </si>
  <si>
    <t>マースクラインAS</t>
    <phoneticPr fontId="6"/>
  </si>
  <si>
    <t>社会福祉法人未来こどもランド</t>
    <rPh sb="0" eb="2">
      <t>シャカイ</t>
    </rPh>
    <rPh sb="2" eb="4">
      <t>フクシ</t>
    </rPh>
    <rPh sb="4" eb="6">
      <t>ホウジン</t>
    </rPh>
    <rPh sb="6" eb="8">
      <t>ミライ</t>
    </rPh>
    <phoneticPr fontId="6"/>
  </si>
  <si>
    <t>練馬区</t>
    <rPh sb="0" eb="2">
      <t>ネリマ</t>
    </rPh>
    <rPh sb="2" eb="3">
      <t>ク</t>
    </rPh>
    <phoneticPr fontId="6"/>
  </si>
  <si>
    <t>モリンダワールドワイドインク日本支店</t>
    <rPh sb="14" eb="16">
      <t>ニホン</t>
    </rPh>
    <rPh sb="16" eb="18">
      <t>シテン</t>
    </rPh>
    <phoneticPr fontId="11"/>
  </si>
  <si>
    <t>有限責任あずさ監査法人</t>
    <rPh sb="0" eb="2">
      <t>ユウゲン</t>
    </rPh>
    <rPh sb="2" eb="4">
      <t>セキニン</t>
    </rPh>
    <rPh sb="7" eb="9">
      <t>カンサ</t>
    </rPh>
    <rPh sb="9" eb="11">
      <t>ホウジン</t>
    </rPh>
    <phoneticPr fontId="6"/>
  </si>
  <si>
    <t>目黒区</t>
    <rPh sb="0" eb="3">
      <t>メグロク</t>
    </rPh>
    <phoneticPr fontId="9"/>
  </si>
  <si>
    <t>武蔵野市</t>
  </si>
  <si>
    <t>墨田区</t>
    <phoneticPr fontId="6"/>
  </si>
  <si>
    <t>労働金庫連合会</t>
    <rPh sb="0" eb="2">
      <t>ロウドウ</t>
    </rPh>
    <rPh sb="2" eb="4">
      <t>キンコ</t>
    </rPh>
    <rPh sb="4" eb="7">
      <t>レンゴウカイ</t>
    </rPh>
    <phoneticPr fontId="6"/>
  </si>
  <si>
    <t>ＪＲ東日本ビルテック</t>
  </si>
  <si>
    <t>コスモ石油</t>
  </si>
  <si>
    <t>損害保険ジャパン日本興亜</t>
  </si>
  <si>
    <t>損害保険ジャパン日本興亜</t>
    <rPh sb="0" eb="2">
      <t>ソンガイ</t>
    </rPh>
    <rPh sb="2" eb="4">
      <t>ホケン</t>
    </rPh>
    <rPh sb="8" eb="10">
      <t>ニホン</t>
    </rPh>
    <rPh sb="10" eb="12">
      <t>コウア</t>
    </rPh>
    <phoneticPr fontId="6"/>
  </si>
  <si>
    <t>ダイエー</t>
  </si>
  <si>
    <t>芙蓉総合リース</t>
  </si>
  <si>
    <t>三井住友海上火災保険</t>
  </si>
  <si>
    <t>三井住友信託銀行</t>
    <rPh sb="0" eb="2">
      <t>ミツイ</t>
    </rPh>
    <rPh sb="2" eb="4">
      <t>スミトモ</t>
    </rPh>
    <rPh sb="4" eb="6">
      <t>シンタク</t>
    </rPh>
    <phoneticPr fontId="10"/>
  </si>
  <si>
    <t>森永製菓</t>
  </si>
  <si>
    <t>MeijiSeikaファルマ</t>
  </si>
  <si>
    <t>MeijiSeikaファルマ</t>
    <phoneticPr fontId="10"/>
  </si>
  <si>
    <t>ＮＴＴテクノクロス</t>
  </si>
  <si>
    <t>ＮＴＴテクノクロス</t>
    <phoneticPr fontId="6"/>
  </si>
  <si>
    <t>T＆Dフィナンシャル生命保険</t>
  </si>
  <si>
    <t>ＹＫＫ</t>
  </si>
  <si>
    <t>朝日新聞社</t>
  </si>
  <si>
    <t>オリエンタル酵母工業</t>
  </si>
  <si>
    <t>昭和シェル石油</t>
  </si>
  <si>
    <t>住友林業</t>
  </si>
  <si>
    <t>第一生命保険</t>
  </si>
  <si>
    <t>第一生命保険</t>
    <phoneticPr fontId="6"/>
  </si>
  <si>
    <t>大成建設</t>
  </si>
  <si>
    <t>大同生命保険</t>
  </si>
  <si>
    <t>太陽生命保険</t>
  </si>
  <si>
    <t>東急百貨店</t>
  </si>
  <si>
    <t>東京海上日動あんしん生命保険</t>
  </si>
  <si>
    <t>東京海上日動火災保険</t>
  </si>
  <si>
    <t>日本製粉</t>
  </si>
  <si>
    <t>ポケットカード</t>
  </si>
  <si>
    <t>持田製薬</t>
  </si>
  <si>
    <t>リコーリース</t>
  </si>
  <si>
    <t>IDホールディングス</t>
    <phoneticPr fontId="6"/>
  </si>
  <si>
    <t>ＪＸＴＧエネルギー</t>
  </si>
  <si>
    <t>T＆Dアセットマネジメント</t>
  </si>
  <si>
    <t>アイエスエフネット</t>
  </si>
  <si>
    <t>あいおいニッセイ同和損害保険</t>
  </si>
  <si>
    <t>旭化成エレクトロニクス</t>
  </si>
  <si>
    <t>旭化成ファーマ</t>
  </si>
  <si>
    <t>旭化成ホームズ</t>
  </si>
  <si>
    <t>伊藤忠紙パルプ</t>
  </si>
  <si>
    <t>インフォメーション・ディベロプメント</t>
  </si>
  <si>
    <t>エヌ・ティ・ティ・コミュニケーションズ</t>
  </si>
  <si>
    <t>エプソン販売</t>
  </si>
  <si>
    <t>オリエントコーポレーション</t>
  </si>
  <si>
    <t>オリエントコーポレーション</t>
    <phoneticPr fontId="10"/>
  </si>
  <si>
    <t>学研プロダクツサポート</t>
    <rPh sb="0" eb="2">
      <t>ガッケン</t>
    </rPh>
    <phoneticPr fontId="6"/>
  </si>
  <si>
    <t>学研ホールディングス</t>
    <phoneticPr fontId="10"/>
  </si>
  <si>
    <t>クレスコ</t>
  </si>
  <si>
    <t>京王百貨店</t>
  </si>
  <si>
    <t>コンビ</t>
  </si>
  <si>
    <t>サトーホールディングス</t>
    <phoneticPr fontId="10"/>
  </si>
  <si>
    <t>サミー</t>
  </si>
  <si>
    <t>産業経済新聞社</t>
  </si>
  <si>
    <t>資産管理サービス信託銀行</t>
  </si>
  <si>
    <t>ジャックス</t>
  </si>
  <si>
    <t>商工組合中央金庫</t>
  </si>
  <si>
    <t>双日</t>
    <rPh sb="0" eb="1">
      <t>ソウ</t>
    </rPh>
    <rPh sb="1" eb="2">
      <t>ジツ</t>
    </rPh>
    <phoneticPr fontId="11"/>
  </si>
  <si>
    <t>第一三共ビジネスアソシエ</t>
  </si>
  <si>
    <t>大京</t>
  </si>
  <si>
    <t>大京アステージ</t>
  </si>
  <si>
    <t>大京穴吹不動産</t>
    <rPh sb="0" eb="2">
      <t>ダイキョウ</t>
    </rPh>
    <rPh sb="2" eb="3">
      <t>アナ</t>
    </rPh>
    <rPh sb="3" eb="4">
      <t>フ</t>
    </rPh>
    <rPh sb="4" eb="7">
      <t>フドウサン</t>
    </rPh>
    <phoneticPr fontId="6"/>
  </si>
  <si>
    <t>タカラトミー</t>
  </si>
  <si>
    <t>千代田インテグレ</t>
  </si>
  <si>
    <t>東急ハンズ</t>
  </si>
  <si>
    <t>東京海上日動リスクコンサルティング</t>
  </si>
  <si>
    <t>東京海上日動リスクコンサルティング</t>
    <phoneticPr fontId="10"/>
  </si>
  <si>
    <t>東京地下鉄</t>
  </si>
  <si>
    <t>ニチレイフーズ</t>
  </si>
  <si>
    <t>日清製粉</t>
  </si>
  <si>
    <t>日清ファルマ</t>
  </si>
  <si>
    <t>日清フーズ</t>
  </si>
  <si>
    <t>日本アイ・ビー・エム</t>
  </si>
  <si>
    <t>日本HP</t>
    <rPh sb="0" eb="2">
      <t>ニホン</t>
    </rPh>
    <phoneticPr fontId="6"/>
  </si>
  <si>
    <t>日本ケアサプライ</t>
  </si>
  <si>
    <t>日本航空</t>
  </si>
  <si>
    <t>日本航空</t>
    <rPh sb="0" eb="2">
      <t>ニホン</t>
    </rPh>
    <rPh sb="2" eb="4">
      <t>コウクウ</t>
    </rPh>
    <phoneticPr fontId="10"/>
  </si>
  <si>
    <t>日本電子計算</t>
  </si>
  <si>
    <t>日本ヒューレット・パッカード</t>
  </si>
  <si>
    <t>日本マスタートラスト信託銀行</t>
    <phoneticPr fontId="10"/>
  </si>
  <si>
    <t>日本郵政</t>
    <rPh sb="0" eb="2">
      <t>ニホン</t>
    </rPh>
    <rPh sb="2" eb="4">
      <t>ユウセイ</t>
    </rPh>
    <phoneticPr fontId="11"/>
  </si>
  <si>
    <t>日本郵船</t>
  </si>
  <si>
    <t>ノバルティスファーマ</t>
  </si>
  <si>
    <t>野村貿易</t>
  </si>
  <si>
    <t>バンダイ</t>
  </si>
  <si>
    <t>富士通エフサス　</t>
  </si>
  <si>
    <t>富士通マーケティング</t>
  </si>
  <si>
    <t>ベネッセコーポレーション</t>
  </si>
  <si>
    <t>ベネフィット・ワン</t>
  </si>
  <si>
    <t>丸井グループ</t>
  </si>
  <si>
    <t>丸井グループ</t>
    <phoneticPr fontId="10"/>
  </si>
  <si>
    <t>みずほ銀行</t>
  </si>
  <si>
    <t>みずほ証券</t>
  </si>
  <si>
    <t>みずほ情報総研</t>
  </si>
  <si>
    <t>みずほ信託銀行</t>
  </si>
  <si>
    <t>みずほフィナンシャルグループ</t>
  </si>
  <si>
    <t>三井住友カード</t>
  </si>
  <si>
    <t>三菱UFJ信託銀行</t>
  </si>
  <si>
    <t>三菱ＵＦＪ国際投信</t>
    <rPh sb="0" eb="2">
      <t>ミツビシ</t>
    </rPh>
    <rPh sb="5" eb="7">
      <t>コクサイ</t>
    </rPh>
    <rPh sb="7" eb="9">
      <t>トウシン</t>
    </rPh>
    <phoneticPr fontId="11"/>
  </si>
  <si>
    <t>三菱ＵＦＪモルガン・スタンレー証券</t>
    <rPh sb="0" eb="2">
      <t>ミツビシ</t>
    </rPh>
    <rPh sb="15" eb="17">
      <t>ショウケン</t>
    </rPh>
    <phoneticPr fontId="10"/>
  </si>
  <si>
    <t>三菱ＵＦＪリサーチ＆コンサルティング</t>
  </si>
  <si>
    <t>三菱UFJ銀行　</t>
  </si>
  <si>
    <t>ユーシーカード</t>
  </si>
  <si>
    <t>ゆうちょ銀行</t>
  </si>
  <si>
    <t>ゆうちょ銀行</t>
    <rPh sb="4" eb="6">
      <t>ギンコウ</t>
    </rPh>
    <phoneticPr fontId="11"/>
  </si>
  <si>
    <t>読売新聞東京本社</t>
  </si>
  <si>
    <t>理想科学工業</t>
    <rPh sb="0" eb="2">
      <t>リソウ</t>
    </rPh>
    <rPh sb="2" eb="4">
      <t>カガク</t>
    </rPh>
    <rPh sb="4" eb="5">
      <t>コウ</t>
    </rPh>
    <rPh sb="5" eb="6">
      <t>ギョウ</t>
    </rPh>
    <phoneticPr fontId="11"/>
  </si>
  <si>
    <t>ルミネ</t>
  </si>
  <si>
    <t>ローソン</t>
  </si>
  <si>
    <t>ＩＳＴソフトウェア</t>
    <phoneticPr fontId="6"/>
  </si>
  <si>
    <t>MSD</t>
    <phoneticPr fontId="10"/>
  </si>
  <si>
    <t>NRIデータｉテック　</t>
  </si>
  <si>
    <t>ＮＳＤ</t>
  </si>
  <si>
    <t>NTTドコモ</t>
    <phoneticPr fontId="6"/>
  </si>
  <si>
    <t>NTTファイナンス</t>
  </si>
  <si>
    <t>ＮＴＴファシリティーズ</t>
  </si>
  <si>
    <t>ＳＯＭＰＯシステムズ</t>
    <phoneticPr fontId="6"/>
  </si>
  <si>
    <t>SUBARU</t>
    <phoneticPr fontId="6"/>
  </si>
  <si>
    <t>アクセンチュア</t>
  </si>
  <si>
    <t>旭化成建材</t>
  </si>
  <si>
    <t>旭硝子</t>
  </si>
  <si>
    <t>味の素AGF</t>
    <rPh sb="0" eb="1">
      <t>アジ</t>
    </rPh>
    <rPh sb="2" eb="3">
      <t>モト</t>
    </rPh>
    <phoneticPr fontId="6"/>
  </si>
  <si>
    <t>アバールデータ</t>
    <phoneticPr fontId="10"/>
  </si>
  <si>
    <t>アフラック生命保険</t>
  </si>
  <si>
    <t>アフラック生命保険</t>
    <rPh sb="5" eb="7">
      <t>セイメイ</t>
    </rPh>
    <rPh sb="7" eb="9">
      <t>ホケン</t>
    </rPh>
    <phoneticPr fontId="6"/>
  </si>
  <si>
    <t>伊藤忠商事</t>
    <rPh sb="0" eb="3">
      <t>イトウチュウ</t>
    </rPh>
    <rPh sb="3" eb="5">
      <t>ショウジ</t>
    </rPh>
    <phoneticPr fontId="6"/>
  </si>
  <si>
    <t>エームサービス</t>
  </si>
  <si>
    <t>エヌ・ティ・ティ・コムウェア</t>
  </si>
  <si>
    <t>エヌ・ティ・ティ・データ・システム技術</t>
    <rPh sb="17" eb="19">
      <t>ギジュツ</t>
    </rPh>
    <phoneticPr fontId="11"/>
  </si>
  <si>
    <t>エヌ・ティ・ティ・データ・フロンティア</t>
  </si>
  <si>
    <t>小田急電鉄</t>
  </si>
  <si>
    <t>オルビス</t>
  </si>
  <si>
    <t>カウネット</t>
  </si>
  <si>
    <t>カゴメ</t>
  </si>
  <si>
    <t>かんぽ生命保険</t>
  </si>
  <si>
    <t>かんぽ生命保険</t>
    <rPh sb="3" eb="5">
      <t>セイメイ</t>
    </rPh>
    <rPh sb="5" eb="7">
      <t>ホケン</t>
    </rPh>
    <phoneticPr fontId="6"/>
  </si>
  <si>
    <t>興銀リース</t>
  </si>
  <si>
    <t>国際石油開発帝石</t>
    <rPh sb="0" eb="2">
      <t>コクサイ</t>
    </rPh>
    <rPh sb="2" eb="4">
      <t>セキユ</t>
    </rPh>
    <rPh sb="4" eb="6">
      <t>カイハツ</t>
    </rPh>
    <rPh sb="6" eb="7">
      <t>テイ</t>
    </rPh>
    <rPh sb="7" eb="8">
      <t>イシ</t>
    </rPh>
    <phoneticPr fontId="9"/>
  </si>
  <si>
    <t>サミット　</t>
  </si>
  <si>
    <t>ジブラルタ生命保険</t>
  </si>
  <si>
    <t>ジブラルタ生命保険</t>
    <rPh sb="5" eb="7">
      <t>セイメイ</t>
    </rPh>
    <rPh sb="7" eb="9">
      <t>ホケン</t>
    </rPh>
    <phoneticPr fontId="9"/>
  </si>
  <si>
    <t>ジュピターテレコム</t>
  </si>
  <si>
    <t>ジュピターテレコム</t>
    <phoneticPr fontId="10"/>
  </si>
  <si>
    <t>昭和産業</t>
  </si>
  <si>
    <t>新日鉄興和不動産</t>
  </si>
  <si>
    <t>新日鉄興和不動産</t>
    <rPh sb="0" eb="3">
      <t>シンニッテツ</t>
    </rPh>
    <rPh sb="3" eb="5">
      <t>コウワ</t>
    </rPh>
    <rPh sb="5" eb="8">
      <t>フドウサン</t>
    </rPh>
    <phoneticPr fontId="11"/>
  </si>
  <si>
    <t>新日鉄住金ソリューションズ</t>
    <rPh sb="3" eb="5">
      <t>スミキン</t>
    </rPh>
    <phoneticPr fontId="10"/>
  </si>
  <si>
    <t>住友商事フィナンシャルマネジメント</t>
  </si>
  <si>
    <t>全日本空輸</t>
  </si>
  <si>
    <t>ソニー・インタラクティブエンタテインメント</t>
  </si>
  <si>
    <t>ソニー生命保険</t>
  </si>
  <si>
    <t>ソラスト</t>
    <phoneticPr fontId="6"/>
  </si>
  <si>
    <t>第一三共RDノバーレ</t>
  </si>
  <si>
    <t>大日本印刷</t>
  </si>
  <si>
    <t>大鵬薬品工業</t>
  </si>
  <si>
    <t>大和証券ビジネスセンター</t>
  </si>
  <si>
    <t>タカラトミーアイビス</t>
    <phoneticPr fontId="10"/>
  </si>
  <si>
    <t>田中電気</t>
  </si>
  <si>
    <t>丹青社</t>
  </si>
  <si>
    <t>テレコメディア</t>
  </si>
  <si>
    <t>東京センチュリーリース</t>
  </si>
  <si>
    <t>東武鉄道</t>
  </si>
  <si>
    <t>東レ・メディカル</t>
  </si>
  <si>
    <t>ドコモCS</t>
    <phoneticPr fontId="6"/>
  </si>
  <si>
    <t>トッパン・フォームズ</t>
  </si>
  <si>
    <t>凸版印刷</t>
  </si>
  <si>
    <t>富山化学工業</t>
  </si>
  <si>
    <t>ナムコ</t>
    <phoneticPr fontId="10"/>
  </si>
  <si>
    <t>ニチバン</t>
    <phoneticPr fontId="10"/>
  </si>
  <si>
    <t>ニッセイアセットマネジメント</t>
  </si>
  <si>
    <t>ニフティ</t>
  </si>
  <si>
    <t>日本システムウエア</t>
  </si>
  <si>
    <t>日本水産</t>
  </si>
  <si>
    <t>日本テキサス・インスツルメンツ</t>
  </si>
  <si>
    <t>野村證券</t>
  </si>
  <si>
    <t>パイオニア</t>
    <phoneticPr fontId="6"/>
  </si>
  <si>
    <t>パスコ</t>
  </si>
  <si>
    <t>パルコ</t>
  </si>
  <si>
    <t>バンダイナムコエンターテイメント</t>
    <phoneticPr fontId="10"/>
  </si>
  <si>
    <t>東日本電信電話</t>
  </si>
  <si>
    <t>東日本旅客鉄道</t>
  </si>
  <si>
    <t>日立社会情報サービス</t>
    <rPh sb="0" eb="2">
      <t>ヒタチ</t>
    </rPh>
    <rPh sb="2" eb="4">
      <t>シャカイ</t>
    </rPh>
    <rPh sb="4" eb="6">
      <t>ジョウホウ</t>
    </rPh>
    <phoneticPr fontId="6"/>
  </si>
  <si>
    <t>日立ソリューションズ</t>
  </si>
  <si>
    <t>日立ソリューションズ</t>
    <phoneticPr fontId="10"/>
  </si>
  <si>
    <t>ビューカード</t>
  </si>
  <si>
    <t>ヒロケイ</t>
    <phoneticPr fontId="10"/>
  </si>
  <si>
    <t>富士ゼロックス多摩</t>
  </si>
  <si>
    <t>藤田観光</t>
  </si>
  <si>
    <t>富士通エフ・アイ・ピー</t>
  </si>
  <si>
    <t>富士通ビー・エス・シー</t>
    <rPh sb="0" eb="3">
      <t>フジツウ</t>
    </rPh>
    <phoneticPr fontId="11"/>
  </si>
  <si>
    <t>ブリヂストンスポーツ　</t>
  </si>
  <si>
    <t>ベルシステム２４</t>
  </si>
  <si>
    <t>ホテルオークラ東京</t>
  </si>
  <si>
    <t>毎日新聞社　</t>
  </si>
  <si>
    <t>マルハン</t>
  </si>
  <si>
    <t>ミサワホーム</t>
  </si>
  <si>
    <t>三井化学</t>
    <phoneticPr fontId="10"/>
  </si>
  <si>
    <t>三井住友銀行</t>
  </si>
  <si>
    <t>三井物産</t>
    <rPh sb="2" eb="4">
      <t>ブッサン</t>
    </rPh>
    <phoneticPr fontId="6"/>
  </si>
  <si>
    <t>三井ホーム</t>
  </si>
  <si>
    <t>三菱ＵＦＪインフォメーションテクノロジー</t>
    <phoneticPr fontId="10"/>
  </si>
  <si>
    <t>三菱ＵＦＪトラストシステム</t>
  </si>
  <si>
    <t>三菱ＵＦＪニコス</t>
  </si>
  <si>
    <t>三菱ケミカル</t>
  </si>
  <si>
    <t>三菱総研DCS</t>
  </si>
  <si>
    <t>三菱総合研究所</t>
  </si>
  <si>
    <t>持田ヘルスケア</t>
    <rPh sb="0" eb="2">
      <t>モチダ</t>
    </rPh>
    <phoneticPr fontId="11"/>
  </si>
  <si>
    <t>森永乳業</t>
    <rPh sb="2" eb="4">
      <t>ニュウギョウ</t>
    </rPh>
    <phoneticPr fontId="10"/>
  </si>
  <si>
    <t>ヤマトシステム開発</t>
  </si>
  <si>
    <t>ヤマトシステム開発</t>
    <rPh sb="7" eb="9">
      <t>カイハツ</t>
    </rPh>
    <phoneticPr fontId="11"/>
  </si>
  <si>
    <t>ユービーエス・グローバル・アセット・マネジメント</t>
  </si>
  <si>
    <t>ユナイテッドアローズ</t>
  </si>
  <si>
    <t>リコージャパン</t>
  </si>
  <si>
    <t>リコージャパン</t>
    <phoneticPr fontId="10"/>
  </si>
  <si>
    <t>レオパレス２１</t>
  </si>
  <si>
    <t>レナウン</t>
    <phoneticPr fontId="11"/>
  </si>
  <si>
    <t>ＡＮＡエアポートサービス</t>
  </si>
  <si>
    <t>ＡＮＡエアポートサービス</t>
    <phoneticPr fontId="6"/>
  </si>
  <si>
    <t>CTCシステムマネジメント</t>
    <phoneticPr fontId="6"/>
  </si>
  <si>
    <t>ＤＮＰ情報システム</t>
  </si>
  <si>
    <t>ＪＡＬインフォテック</t>
    <phoneticPr fontId="10"/>
  </si>
  <si>
    <t>JR東日本リテールネット</t>
    <rPh sb="2" eb="5">
      <t>ヒガシニホン</t>
    </rPh>
    <phoneticPr fontId="10"/>
  </si>
  <si>
    <t>JSR</t>
  </si>
  <si>
    <t>ＬＩＦＵＬＬ</t>
    <phoneticPr fontId="6"/>
  </si>
  <si>
    <t>MYJ</t>
    <phoneticPr fontId="6"/>
  </si>
  <si>
    <t>NECソリューションイノベータ</t>
    <phoneticPr fontId="6"/>
  </si>
  <si>
    <t>NECネクサソリューションズ</t>
  </si>
  <si>
    <t>ＮＨＫグローバルメディアサービス</t>
  </si>
  <si>
    <t>ＮＨＫメディアテクノロジー</t>
  </si>
  <si>
    <t>SCSKサービスウェア　</t>
  </si>
  <si>
    <t>ＳＭＢＣコンシューマーファイナンス</t>
    <phoneticPr fontId="6"/>
  </si>
  <si>
    <t>ＴＭＪ</t>
  </si>
  <si>
    <t>ｗｉｗｉｗ</t>
  </si>
  <si>
    <t>アース製薬</t>
    <phoneticPr fontId="10"/>
  </si>
  <si>
    <t>赤ちゃんとママ社</t>
  </si>
  <si>
    <t>アサヒ飲料</t>
  </si>
  <si>
    <t>旭化成ホームプロダクツ</t>
  </si>
  <si>
    <t>旭化成メディカル</t>
    <rPh sb="0" eb="3">
      <t>アサヒカセイ</t>
    </rPh>
    <phoneticPr fontId="11"/>
  </si>
  <si>
    <t>朝日新聞総合サービス</t>
    <rPh sb="0" eb="2">
      <t>アサヒ</t>
    </rPh>
    <rPh sb="2" eb="4">
      <t>シンブン</t>
    </rPh>
    <rPh sb="4" eb="6">
      <t>ソウゴウ</t>
    </rPh>
    <phoneticPr fontId="6"/>
  </si>
  <si>
    <t>アサヒビール</t>
  </si>
  <si>
    <t>アサヒビジネスソリューションズ</t>
    <phoneticPr fontId="10"/>
  </si>
  <si>
    <t>アドアーズ</t>
  </si>
  <si>
    <t>アニコム損害保険</t>
    <rPh sb="4" eb="6">
      <t>ソンガイ</t>
    </rPh>
    <rPh sb="6" eb="8">
      <t>ホケン</t>
    </rPh>
    <phoneticPr fontId="6"/>
  </si>
  <si>
    <t>イーウェル</t>
  </si>
  <si>
    <t>イーソル</t>
    <phoneticPr fontId="6"/>
  </si>
  <si>
    <t>出光興産</t>
    <phoneticPr fontId="10"/>
  </si>
  <si>
    <t>伊藤園</t>
    <rPh sb="0" eb="3">
      <t>イトウエン</t>
    </rPh>
    <phoneticPr fontId="11"/>
  </si>
  <si>
    <t>イトーヨーカ堂</t>
  </si>
  <si>
    <t>インフォテクノ朝日</t>
    <rPh sb="7" eb="9">
      <t>アサヒ</t>
    </rPh>
    <phoneticPr fontId="6"/>
  </si>
  <si>
    <t>栄研化学</t>
    <rPh sb="0" eb="2">
      <t>エイケン</t>
    </rPh>
    <rPh sb="2" eb="4">
      <t>カガク</t>
    </rPh>
    <phoneticPr fontId="6"/>
  </si>
  <si>
    <t>ヱスビー食品　</t>
  </si>
  <si>
    <t>エトワール海渡</t>
  </si>
  <si>
    <t>エヌ・ティ･ティエムイー</t>
    <phoneticPr fontId="10"/>
  </si>
  <si>
    <t>エヌ・ティ・ティ・データ・ＣＣＳ</t>
    <phoneticPr fontId="6"/>
  </si>
  <si>
    <t>エヌ・ティ・ティ都市開発</t>
  </si>
  <si>
    <t>エヌ・ティ・ティ都市開発</t>
    <rPh sb="8" eb="10">
      <t>トシ</t>
    </rPh>
    <rPh sb="10" eb="12">
      <t>カイハツ</t>
    </rPh>
    <phoneticPr fontId="6"/>
  </si>
  <si>
    <t>応用地質</t>
    <rPh sb="0" eb="2">
      <t>オウヨウ</t>
    </rPh>
    <rPh sb="2" eb="4">
      <t>チシツ</t>
    </rPh>
    <phoneticPr fontId="6"/>
  </si>
  <si>
    <t>オリエンタルモーター</t>
    <phoneticPr fontId="6"/>
  </si>
  <si>
    <t>オリエンタルコンサルタンツ</t>
    <phoneticPr fontId="10"/>
  </si>
  <si>
    <t>オリックス</t>
  </si>
  <si>
    <t>オリックス自動車</t>
  </si>
  <si>
    <t>オリックス生命保険</t>
  </si>
  <si>
    <t>オリンパス</t>
    <phoneticPr fontId="6"/>
  </si>
  <si>
    <t>学研エデュケーショナル</t>
    <rPh sb="0" eb="2">
      <t>ガッケン</t>
    </rPh>
    <phoneticPr fontId="6"/>
  </si>
  <si>
    <t>学研教育みらい</t>
    <rPh sb="0" eb="2">
      <t>ガッケン</t>
    </rPh>
    <rPh sb="2" eb="4">
      <t>キョウイク</t>
    </rPh>
    <phoneticPr fontId="6"/>
  </si>
  <si>
    <t>学研プラス</t>
    <rPh sb="0" eb="2">
      <t>ガッケン</t>
    </rPh>
    <phoneticPr fontId="6"/>
  </si>
  <si>
    <t>学研ロジスティクス</t>
    <rPh sb="0" eb="2">
      <t>ガッケン</t>
    </rPh>
    <phoneticPr fontId="6"/>
  </si>
  <si>
    <t>兼松</t>
    <rPh sb="0" eb="2">
      <t>カネマツ</t>
    </rPh>
    <phoneticPr fontId="6"/>
  </si>
  <si>
    <t>かんぽシステムソリューションズ</t>
    <phoneticPr fontId="6"/>
  </si>
  <si>
    <t>協和キリン</t>
    <rPh sb="0" eb="2">
      <t>キョウワ</t>
    </rPh>
    <phoneticPr fontId="6"/>
  </si>
  <si>
    <t>キリンビバレッジ</t>
  </si>
  <si>
    <t>熊谷組</t>
  </si>
  <si>
    <t>熊谷組</t>
    <rPh sb="0" eb="2">
      <t>クマガイ</t>
    </rPh>
    <rPh sb="2" eb="3">
      <t>クミ</t>
    </rPh>
    <phoneticPr fontId="11"/>
  </si>
  <si>
    <t>グリフィン　</t>
  </si>
  <si>
    <t>クレディセゾン</t>
  </si>
  <si>
    <t>クレディセゾン</t>
    <phoneticPr fontId="10"/>
  </si>
  <si>
    <t>京王電鉄</t>
  </si>
  <si>
    <t>建設環境研究所</t>
  </si>
  <si>
    <t>合同酒精</t>
    <rPh sb="0" eb="2">
      <t>ゴウドウ</t>
    </rPh>
    <rPh sb="2" eb="4">
      <t>シュセイ</t>
    </rPh>
    <phoneticPr fontId="6"/>
  </si>
  <si>
    <t>国際航業</t>
    <rPh sb="0" eb="2">
      <t>コクサイ</t>
    </rPh>
    <rPh sb="2" eb="4">
      <t>コウギョウ</t>
    </rPh>
    <phoneticPr fontId="6"/>
  </si>
  <si>
    <t>コネクシオ</t>
  </si>
  <si>
    <t>コネクシオ</t>
    <phoneticPr fontId="6"/>
  </si>
  <si>
    <t>コングレ</t>
  </si>
  <si>
    <t>サッポロビール</t>
  </si>
  <si>
    <t>三機工業</t>
    <rPh sb="0" eb="1">
      <t>サン</t>
    </rPh>
    <rPh sb="2" eb="4">
      <t>コウギョウ</t>
    </rPh>
    <phoneticPr fontId="6"/>
  </si>
  <si>
    <t>サンドラッグ</t>
  </si>
  <si>
    <t>サンワコムシスエンジニアリング</t>
  </si>
  <si>
    <t>ジェイアール東日本商事</t>
    <rPh sb="9" eb="11">
      <t>ショウジ</t>
    </rPh>
    <phoneticPr fontId="6"/>
  </si>
  <si>
    <t>資生堂薬品</t>
  </si>
  <si>
    <t>資生堂薬品</t>
    <rPh sb="0" eb="3">
      <t>シセイドウ</t>
    </rPh>
    <rPh sb="3" eb="5">
      <t>ヤクヒン</t>
    </rPh>
    <phoneticPr fontId="11"/>
  </si>
  <si>
    <t>資生堂美容室</t>
  </si>
  <si>
    <t>清水総合開発</t>
  </si>
  <si>
    <t>集英社</t>
  </si>
  <si>
    <t>首都高速道路</t>
    <rPh sb="0" eb="2">
      <t>シュト</t>
    </rPh>
    <rPh sb="2" eb="4">
      <t>コウソク</t>
    </rPh>
    <rPh sb="4" eb="6">
      <t>ドウロ</t>
    </rPh>
    <phoneticPr fontId="6"/>
  </si>
  <si>
    <t>しんきんカード</t>
  </si>
  <si>
    <t>新生フィナンシャル</t>
  </si>
  <si>
    <t>新日鉄住金エンジニアリング</t>
    <rPh sb="3" eb="5">
      <t>スミキン</t>
    </rPh>
    <phoneticPr fontId="10"/>
  </si>
  <si>
    <t>スカパーJSAT</t>
    <phoneticPr fontId="6"/>
  </si>
  <si>
    <t>スクウェア・エニックス</t>
    <phoneticPr fontId="10"/>
  </si>
  <si>
    <t>住商グローバル・ロジスティクス</t>
    <rPh sb="0" eb="2">
      <t>スミショウ</t>
    </rPh>
    <phoneticPr fontId="11"/>
  </si>
  <si>
    <t>住友ベークライト</t>
    <rPh sb="0" eb="2">
      <t>スミトモ</t>
    </rPh>
    <phoneticPr fontId="11"/>
  </si>
  <si>
    <t>住友スリーエム</t>
  </si>
  <si>
    <t>生活科学運営</t>
  </si>
  <si>
    <t>生活の木</t>
    <rPh sb="0" eb="2">
      <t>セイカツ</t>
    </rPh>
    <rPh sb="3" eb="4">
      <t>キ</t>
    </rPh>
    <phoneticPr fontId="10"/>
  </si>
  <si>
    <t>セブン銀行</t>
  </si>
  <si>
    <t>双日プラネット</t>
    <rPh sb="0" eb="2">
      <t>ソウジツ</t>
    </rPh>
    <phoneticPr fontId="9"/>
  </si>
  <si>
    <t>ソニーグローバルソリューションズ</t>
  </si>
  <si>
    <t>ソニー損害保険</t>
    <rPh sb="3" eb="5">
      <t>ソンガイ</t>
    </rPh>
    <rPh sb="5" eb="7">
      <t>ホケン</t>
    </rPh>
    <phoneticPr fontId="9"/>
  </si>
  <si>
    <t>ソフトバンク・ペイメント・サービス</t>
    <phoneticPr fontId="11"/>
  </si>
  <si>
    <t>第一三共プロファーマ</t>
  </si>
  <si>
    <t>第一三共ヘルスケア</t>
    <rPh sb="0" eb="2">
      <t>ダイイチ</t>
    </rPh>
    <rPh sb="2" eb="4">
      <t>サンキョウ</t>
    </rPh>
    <phoneticPr fontId="9"/>
  </si>
  <si>
    <t>第一生命情報システム</t>
  </si>
  <si>
    <t>大和総研</t>
  </si>
  <si>
    <t>大和総研</t>
    <rPh sb="0" eb="2">
      <t>ダイワ</t>
    </rPh>
    <rPh sb="2" eb="4">
      <t>ソウケン</t>
    </rPh>
    <phoneticPr fontId="6"/>
  </si>
  <si>
    <t>大和総研・ビジネス・イノベーション</t>
    <rPh sb="0" eb="2">
      <t>ダイワ</t>
    </rPh>
    <rPh sb="2" eb="4">
      <t>ソウケン</t>
    </rPh>
    <phoneticPr fontId="6"/>
  </si>
  <si>
    <t>宝印刷</t>
    <rPh sb="0" eb="1">
      <t>タカラ</t>
    </rPh>
    <rPh sb="1" eb="3">
      <t>インサツ</t>
    </rPh>
    <phoneticPr fontId="9"/>
  </si>
  <si>
    <t>タニタハウジングウェア</t>
  </si>
  <si>
    <t>チャイルド社</t>
  </si>
  <si>
    <t>帝国データバンク</t>
    <rPh sb="0" eb="2">
      <t>テイコク</t>
    </rPh>
    <phoneticPr fontId="11"/>
  </si>
  <si>
    <t>テー・オー・ダブリュー</t>
    <phoneticPr fontId="10"/>
  </si>
  <si>
    <t>テクマトリックス</t>
    <phoneticPr fontId="6"/>
  </si>
  <si>
    <t>鉄道情報システム</t>
    <rPh sb="0" eb="2">
      <t>テツドウ</t>
    </rPh>
    <rPh sb="2" eb="4">
      <t>ジョウホウ</t>
    </rPh>
    <phoneticPr fontId="10"/>
  </si>
  <si>
    <t>電源開発</t>
    <rPh sb="0" eb="2">
      <t>デンゲン</t>
    </rPh>
    <rPh sb="2" eb="4">
      <t>カイハツ</t>
    </rPh>
    <phoneticPr fontId="11"/>
  </si>
  <si>
    <t>電通クリエーティブＸ 　</t>
  </si>
  <si>
    <t>電通国際情報サービス</t>
  </si>
  <si>
    <t>電通テック</t>
  </si>
  <si>
    <t>東急コミュニティー</t>
  </si>
  <si>
    <t>東京海上日動システムズ</t>
  </si>
  <si>
    <t>東京ガス</t>
    <rPh sb="0" eb="2">
      <t>トウキョウ</t>
    </rPh>
    <phoneticPr fontId="6"/>
  </si>
  <si>
    <t>東京トヨペット</t>
  </si>
  <si>
    <t>東京モノレール　</t>
  </si>
  <si>
    <t>東神開発</t>
  </si>
  <si>
    <t>東洋インキSCホールディングス</t>
    <rPh sb="0" eb="2">
      <t>トウヨウ</t>
    </rPh>
    <phoneticPr fontId="11"/>
  </si>
  <si>
    <t>東洋冷蔵</t>
  </si>
  <si>
    <t>日興アセットマネジメント</t>
  </si>
  <si>
    <t>日清オイリオグループ</t>
  </si>
  <si>
    <t>日清オイリオグループ</t>
    <rPh sb="0" eb="2">
      <t>ニッシン</t>
    </rPh>
    <phoneticPr fontId="11"/>
  </si>
  <si>
    <t>日清食品</t>
  </si>
  <si>
    <t>日清食品</t>
    <rPh sb="0" eb="2">
      <t>ニッシン</t>
    </rPh>
    <rPh sb="2" eb="4">
      <t>ショクヒン</t>
    </rPh>
    <phoneticPr fontId="6"/>
  </si>
  <si>
    <t>日新製鋼</t>
    <rPh sb="0" eb="2">
      <t>ニッシン</t>
    </rPh>
    <rPh sb="2" eb="4">
      <t>セイコウ</t>
    </rPh>
    <phoneticPr fontId="11"/>
  </si>
  <si>
    <t>日清紡ホールディングス</t>
    <rPh sb="0" eb="3">
      <t>ニッシンボウ</t>
    </rPh>
    <phoneticPr fontId="10"/>
  </si>
  <si>
    <t>日本アルゴリズム　</t>
  </si>
  <si>
    <t>日本経済新聞社</t>
  </si>
  <si>
    <t>日本光電工業</t>
    <rPh sb="0" eb="2">
      <t>ニホン</t>
    </rPh>
    <rPh sb="2" eb="4">
      <t>コウデン</t>
    </rPh>
    <rPh sb="4" eb="6">
      <t>コウギョウ</t>
    </rPh>
    <phoneticPr fontId="11"/>
  </si>
  <si>
    <t>日本精工　</t>
  </si>
  <si>
    <t>日本政策金融公庫</t>
    <rPh sb="0" eb="2">
      <t>ニホン</t>
    </rPh>
    <rPh sb="2" eb="4">
      <t>セイサク</t>
    </rPh>
    <rPh sb="4" eb="6">
      <t>キンユウ</t>
    </rPh>
    <rPh sb="6" eb="8">
      <t>コウコ</t>
    </rPh>
    <phoneticPr fontId="11"/>
  </si>
  <si>
    <t>日本マイクロソフト</t>
  </si>
  <si>
    <t>日本無線</t>
  </si>
  <si>
    <t>日本メジフィジックス</t>
    <rPh sb="0" eb="2">
      <t>ニホン</t>
    </rPh>
    <phoneticPr fontId="11"/>
  </si>
  <si>
    <t>日本郵便</t>
    <rPh sb="0" eb="2">
      <t>ニホン</t>
    </rPh>
    <rPh sb="2" eb="4">
      <t>ユウビン</t>
    </rPh>
    <phoneticPr fontId="11"/>
  </si>
  <si>
    <t>ネットラーニング</t>
  </si>
  <si>
    <t>農中信託銀行</t>
  </si>
  <si>
    <t>ノバレーゼ</t>
    <phoneticPr fontId="6"/>
  </si>
  <si>
    <t>野村アセットマネジメント</t>
  </si>
  <si>
    <t>博報堂</t>
  </si>
  <si>
    <t>パシフィックコンサルタンツ</t>
  </si>
  <si>
    <t>バスクリン</t>
    <phoneticPr fontId="10"/>
  </si>
  <si>
    <t>長谷川香料</t>
    <rPh sb="0" eb="3">
      <t>ハセガワ</t>
    </rPh>
    <rPh sb="3" eb="5">
      <t>コウリョウ</t>
    </rPh>
    <phoneticPr fontId="6"/>
  </si>
  <si>
    <t>東日本高速道路</t>
    <rPh sb="0" eb="3">
      <t>ヒガシニホン</t>
    </rPh>
    <rPh sb="3" eb="5">
      <t>コウソク</t>
    </rPh>
    <rPh sb="5" eb="7">
      <t>ドウロ</t>
    </rPh>
    <phoneticPr fontId="11"/>
  </si>
  <si>
    <t>ピジョン</t>
  </si>
  <si>
    <t>日立SC</t>
    <rPh sb="0" eb="2">
      <t>ヒタチ</t>
    </rPh>
    <phoneticPr fontId="11"/>
  </si>
  <si>
    <t>日立キャピタル</t>
  </si>
  <si>
    <t>日立キャピタル</t>
    <phoneticPr fontId="6"/>
  </si>
  <si>
    <t>日立システムズ</t>
  </si>
  <si>
    <t>日立システムズ</t>
    <phoneticPr fontId="10"/>
  </si>
  <si>
    <t>日立物流</t>
    <rPh sb="0" eb="2">
      <t>ヒタチ</t>
    </rPh>
    <rPh sb="2" eb="4">
      <t>ブツリュウ</t>
    </rPh>
    <phoneticPr fontId="11"/>
  </si>
  <si>
    <t>ビックカメラ</t>
  </si>
  <si>
    <t>ビックカメラ</t>
    <phoneticPr fontId="6"/>
  </si>
  <si>
    <t>ヒューリック</t>
  </si>
  <si>
    <t>フィナンシャル・エージェンシー</t>
  </si>
  <si>
    <t>フォーカスシステムズ</t>
  </si>
  <si>
    <t>富士火災海上保険</t>
  </si>
  <si>
    <t>富士ゼロックス</t>
  </si>
  <si>
    <t>富士通ISサービス</t>
    <rPh sb="0" eb="3">
      <t>フジツウ</t>
    </rPh>
    <phoneticPr fontId="6"/>
  </si>
  <si>
    <t>富士通ラーニングメディア</t>
  </si>
  <si>
    <t>富士電機</t>
    <rPh sb="0" eb="2">
      <t>フジ</t>
    </rPh>
    <rPh sb="2" eb="4">
      <t>デンキ</t>
    </rPh>
    <phoneticPr fontId="6"/>
  </si>
  <si>
    <t>富士フイルム</t>
  </si>
  <si>
    <t>ブリヂストンソフトウェア　</t>
  </si>
  <si>
    <t>ポーラ</t>
  </si>
  <si>
    <t>ポーラ・オルビスホールディングス</t>
    <phoneticPr fontId="11"/>
  </si>
  <si>
    <t>ポリプラスチックス</t>
    <phoneticPr fontId="6"/>
  </si>
  <si>
    <t>前田建設工業</t>
    <phoneticPr fontId="10"/>
  </si>
  <si>
    <t>マルハニチロ</t>
  </si>
  <si>
    <t>みずほファクター　</t>
  </si>
  <si>
    <t>三井情報　</t>
  </si>
  <si>
    <t>三井住友海上あいおい生命保険</t>
  </si>
  <si>
    <t>三井住友海上あいおい生命保険</t>
    <phoneticPr fontId="6"/>
  </si>
  <si>
    <t>三井ダイレクト損害保険</t>
  </si>
  <si>
    <t>三井ダイレクト損害保険</t>
    <rPh sb="0" eb="2">
      <t>ミツイ</t>
    </rPh>
    <rPh sb="7" eb="9">
      <t>ソンガイ</t>
    </rPh>
    <rPh sb="9" eb="11">
      <t>ホケン</t>
    </rPh>
    <phoneticPr fontId="6"/>
  </si>
  <si>
    <t>三井不動産リアルティ</t>
  </si>
  <si>
    <t>三井不動産リアルティ</t>
    <rPh sb="0" eb="2">
      <t>ミツイ</t>
    </rPh>
    <rPh sb="2" eb="5">
      <t>フドウサン</t>
    </rPh>
    <phoneticPr fontId="6"/>
  </si>
  <si>
    <t>三越伊勢丹</t>
    <rPh sb="2" eb="5">
      <t>イセタン</t>
    </rPh>
    <phoneticPr fontId="10"/>
  </si>
  <si>
    <t>三菱商事RtMジャパン</t>
    <phoneticPr fontId="6"/>
  </si>
  <si>
    <t>三菱電機インフォメーションシステムズ</t>
  </si>
  <si>
    <t>三菱マテリアル</t>
    <rPh sb="0" eb="2">
      <t>ミツビシ</t>
    </rPh>
    <phoneticPr fontId="6"/>
  </si>
  <si>
    <t>明治安田システム・テクノロジー</t>
    <rPh sb="0" eb="2">
      <t>メイジ</t>
    </rPh>
    <rPh sb="2" eb="4">
      <t>ヤスダ</t>
    </rPh>
    <phoneticPr fontId="11"/>
  </si>
  <si>
    <t>メトロ</t>
  </si>
  <si>
    <t>楽天損害保険</t>
    <rPh sb="0" eb="2">
      <t>ラクテン</t>
    </rPh>
    <rPh sb="2" eb="4">
      <t>ソンガイ</t>
    </rPh>
    <rPh sb="4" eb="6">
      <t>ホケン</t>
    </rPh>
    <phoneticPr fontId="6"/>
  </si>
  <si>
    <t>リクルートコミュニケーションズ</t>
    <phoneticPr fontId="6"/>
  </si>
  <si>
    <t>ＡＨＢ</t>
    <phoneticPr fontId="6"/>
  </si>
  <si>
    <t>ＡＪＳ</t>
  </si>
  <si>
    <t>ANAシステムズ</t>
    <phoneticPr fontId="6"/>
  </si>
  <si>
    <t>ANAセールス</t>
    <phoneticPr fontId="11"/>
  </si>
  <si>
    <t>CIJネクスト</t>
    <phoneticPr fontId="6"/>
  </si>
  <si>
    <t>ＣＬＩＳ</t>
    <phoneticPr fontId="6"/>
  </si>
  <si>
    <t>ＤIＲインフォメーションシステムズ　</t>
  </si>
  <si>
    <t>ＤＮＰアカウンティングサービス</t>
    <phoneticPr fontId="10"/>
  </si>
  <si>
    <t>ＤＮＰエス・ピー・テック</t>
    <phoneticPr fontId="6"/>
  </si>
  <si>
    <t>ＤＮＰグラフィカ</t>
    <phoneticPr fontId="6"/>
  </si>
  <si>
    <t>ＤＮＰ包装</t>
    <phoneticPr fontId="10"/>
  </si>
  <si>
    <t>ＤＮＰマルチプリント</t>
    <phoneticPr fontId="6"/>
  </si>
  <si>
    <t>Francfranc</t>
    <phoneticPr fontId="6"/>
  </si>
  <si>
    <t>ＧMOインターネット</t>
    <phoneticPr fontId="6"/>
  </si>
  <si>
    <t>ＧMOペパボ　</t>
  </si>
  <si>
    <t>ＧＯＯＹＡ</t>
    <phoneticPr fontId="6"/>
  </si>
  <si>
    <t>ＩＢＪＬ東芝リース</t>
    <rPh sb="4" eb="6">
      <t>トウシバ</t>
    </rPh>
    <phoneticPr fontId="6"/>
  </si>
  <si>
    <t>IHI運搬機械</t>
    <rPh sb="3" eb="5">
      <t>ウンパン</t>
    </rPh>
    <rPh sb="5" eb="7">
      <t>キカイ</t>
    </rPh>
    <phoneticPr fontId="11"/>
  </si>
  <si>
    <t>ＩＱＶＩＡサービシーズジャパン</t>
    <phoneticPr fontId="6"/>
  </si>
  <si>
    <t>ＩＳＩＤ－ＡＯ</t>
    <phoneticPr fontId="6"/>
  </si>
  <si>
    <t>ＩＳＩＤインターテクノロジー</t>
    <phoneticPr fontId="6"/>
  </si>
  <si>
    <t>JA三井リース</t>
    <rPh sb="2" eb="4">
      <t>ミツイ</t>
    </rPh>
    <phoneticPr fontId="6"/>
  </si>
  <si>
    <t>ＪＡＬグランドサービス</t>
    <phoneticPr fontId="10"/>
  </si>
  <si>
    <t>JALスカイ</t>
    <phoneticPr fontId="6"/>
  </si>
  <si>
    <t>ＪＦＥシステムズ</t>
  </si>
  <si>
    <t>ＪＦＥシステムズ</t>
    <phoneticPr fontId="6"/>
  </si>
  <si>
    <t>JFE商事</t>
    <rPh sb="3" eb="5">
      <t>ショウジ</t>
    </rPh>
    <phoneticPr fontId="6"/>
  </si>
  <si>
    <t>JFE商事鋼管管材</t>
    <rPh sb="3" eb="5">
      <t>ショウジ</t>
    </rPh>
    <rPh sb="5" eb="7">
      <t>コウカン</t>
    </rPh>
    <rPh sb="7" eb="9">
      <t>カンザイ</t>
    </rPh>
    <phoneticPr fontId="6"/>
  </si>
  <si>
    <t>ＪＩＥＣ</t>
    <phoneticPr fontId="6"/>
  </si>
  <si>
    <t>ＪＲ東日本パーソネルサービス　</t>
  </si>
  <si>
    <t>ＪＲ東日本メカトロサービス</t>
    <rPh sb="2" eb="3">
      <t>ヒガシ</t>
    </rPh>
    <rPh sb="3" eb="5">
      <t>ニホン</t>
    </rPh>
    <phoneticPr fontId="6"/>
  </si>
  <si>
    <t>ＪＲ東日本メカトロニクス</t>
    <rPh sb="2" eb="3">
      <t>ヒガシ</t>
    </rPh>
    <rPh sb="3" eb="5">
      <t>ニホン</t>
    </rPh>
    <phoneticPr fontId="6"/>
  </si>
  <si>
    <t>ＪＳＯＬ</t>
  </si>
  <si>
    <t>ＪＴＢグローバルマーケティング＆トラベル</t>
    <phoneticPr fontId="6"/>
  </si>
  <si>
    <t>ＪTＢ情報システム　</t>
  </si>
  <si>
    <t>ＪＴＢベネフィット</t>
  </si>
  <si>
    <t>ＪＴＢベネフィット</t>
    <phoneticPr fontId="6"/>
  </si>
  <si>
    <t>ＪＸ金属</t>
    <rPh sb="2" eb="4">
      <t>キンゾク</t>
    </rPh>
    <phoneticPr fontId="10"/>
  </si>
  <si>
    <t>ＫＤＤＩエボルバ</t>
    <phoneticPr fontId="6"/>
  </si>
  <si>
    <t>LIXIL</t>
    <phoneticPr fontId="6"/>
  </si>
  <si>
    <t>MCフードスペシャリティーズ</t>
    <phoneticPr fontId="6"/>
  </si>
  <si>
    <t>MS＆ADインターリスク総研</t>
    <rPh sb="12" eb="14">
      <t>ソウケン</t>
    </rPh>
    <phoneticPr fontId="10"/>
  </si>
  <si>
    <t>MS＆ADシステムズ</t>
    <phoneticPr fontId="10"/>
  </si>
  <si>
    <t>ＭＵＳビジネスサービス</t>
    <phoneticPr fontId="6"/>
  </si>
  <si>
    <t>MXモバイリング</t>
  </si>
  <si>
    <t>NDIソリューションズ</t>
    <phoneticPr fontId="6"/>
  </si>
  <si>
    <t>NECディスプレイソリューションズ</t>
  </si>
  <si>
    <t>NＥＣフィールディング　</t>
  </si>
  <si>
    <t>NHKエンタープライズ</t>
    <phoneticPr fontId="6"/>
  </si>
  <si>
    <t>ＮＪＳ</t>
  </si>
  <si>
    <t>ＮＪＳ</t>
    <phoneticPr fontId="6"/>
  </si>
  <si>
    <t>NKＳＪひまわり生命保険　</t>
  </si>
  <si>
    <t>NREG東芝不動産</t>
    <rPh sb="4" eb="6">
      <t>トウシバ</t>
    </rPh>
    <rPh sb="6" eb="9">
      <t>フドウサン</t>
    </rPh>
    <phoneticPr fontId="6"/>
  </si>
  <si>
    <t>ＮＳコーポレーション</t>
  </si>
  <si>
    <t>ＮＴＴコム　ソリューションズ</t>
    <phoneticPr fontId="6"/>
  </si>
  <si>
    <t xml:space="preserve">ＮＴＴデータＳＭＳ </t>
  </si>
  <si>
    <t>NTTデータアイ　</t>
  </si>
  <si>
    <t>ＮＴＴデータ・エービック</t>
    <phoneticPr fontId="6"/>
  </si>
  <si>
    <t>ＮＴＴデータ・チャイナ・アウトソーシング</t>
    <phoneticPr fontId="6"/>
  </si>
  <si>
    <t>ＮＴＴデータ・フィナンシャルコア</t>
    <phoneticPr fontId="6"/>
  </si>
  <si>
    <t>ＰＣＩソリューションズ</t>
    <phoneticPr fontId="6"/>
  </si>
  <si>
    <t>SGエキスパート</t>
    <phoneticPr fontId="10"/>
  </si>
  <si>
    <t>SGムービング</t>
    <phoneticPr fontId="10"/>
  </si>
  <si>
    <t>SGHグローバル・ジャパン</t>
    <phoneticPr fontId="10"/>
  </si>
  <si>
    <t>ＳＭＢＣ日興証券</t>
  </si>
  <si>
    <t>ＳＭＦＬレンタル</t>
  </si>
  <si>
    <t>SMK</t>
    <phoneticPr fontId="6"/>
  </si>
  <si>
    <t>SOLIZE</t>
    <phoneticPr fontId="6"/>
  </si>
  <si>
    <t>SOMPOケア</t>
    <phoneticPr fontId="6"/>
  </si>
  <si>
    <t>ＳＯＭＰＯコミュニケーションズ</t>
    <phoneticPr fontId="6"/>
  </si>
  <si>
    <t>ＴＡＮＡＫＡホールディングス</t>
    <phoneticPr fontId="6"/>
  </si>
  <si>
    <t>TＤK　</t>
  </si>
  <si>
    <t>ＴＪＭデザイン</t>
  </si>
  <si>
    <t>TSS</t>
    <phoneticPr fontId="6"/>
  </si>
  <si>
    <t>ＵＡＣＪ</t>
    <phoneticPr fontId="6"/>
  </si>
  <si>
    <t>VSN</t>
    <phoneticPr fontId="6"/>
  </si>
  <si>
    <t>Xena</t>
    <phoneticPr fontId="6"/>
  </si>
  <si>
    <t>アートチャイルドケア</t>
  </si>
  <si>
    <t>アイ・イーグループ</t>
  </si>
  <si>
    <t>アイネス</t>
    <phoneticPr fontId="6"/>
  </si>
  <si>
    <t>アウンコンサルティング</t>
    <phoneticPr fontId="6"/>
  </si>
  <si>
    <t>アクシオ</t>
    <phoneticPr fontId="6"/>
  </si>
  <si>
    <t>アセットガーディアン</t>
    <phoneticPr fontId="6"/>
  </si>
  <si>
    <t>アセットマネジメントＯｎｅ</t>
    <phoneticPr fontId="6"/>
  </si>
  <si>
    <t>アイ・ティー・ワン</t>
  </si>
  <si>
    <t>アイエンター　</t>
  </si>
  <si>
    <t>青木あすなろ建設</t>
    <rPh sb="0" eb="2">
      <t>アオキ</t>
    </rPh>
    <rPh sb="6" eb="8">
      <t>ケンセツ</t>
    </rPh>
    <phoneticPr fontId="6"/>
  </si>
  <si>
    <t>アクサ生命保険</t>
  </si>
  <si>
    <t>アクサ生命保険</t>
    <rPh sb="3" eb="5">
      <t>セイメイ</t>
    </rPh>
    <rPh sb="5" eb="7">
      <t>ホケン</t>
    </rPh>
    <phoneticPr fontId="6"/>
  </si>
  <si>
    <t>アコム</t>
  </si>
  <si>
    <t>旭化成ワッカーシリコーン</t>
    <rPh sb="0" eb="1">
      <t>アサヒ</t>
    </rPh>
    <rPh sb="1" eb="3">
      <t>カセイ</t>
    </rPh>
    <phoneticPr fontId="6"/>
  </si>
  <si>
    <t>朝日航洋</t>
    <rPh sb="0" eb="2">
      <t>アサヒ</t>
    </rPh>
    <rPh sb="2" eb="4">
      <t>コウヨウ</t>
    </rPh>
    <phoneticPr fontId="6"/>
  </si>
  <si>
    <t>アジア航測　</t>
  </si>
  <si>
    <t>味の素冷凍食品</t>
  </si>
  <si>
    <t>アスクル</t>
  </si>
  <si>
    <t>アスクル</t>
    <phoneticPr fontId="6"/>
  </si>
  <si>
    <t>アゼアス</t>
    <phoneticPr fontId="6"/>
  </si>
  <si>
    <t>アソシエ・インターナショナル</t>
    <phoneticPr fontId="6"/>
  </si>
  <si>
    <t>アディッシュ</t>
    <phoneticPr fontId="6"/>
  </si>
  <si>
    <t>アドバンテッジリスクマネジメント　</t>
  </si>
  <si>
    <t>アビームコンサルティング</t>
  </si>
  <si>
    <t>アルケア</t>
    <phoneticPr fontId="6"/>
  </si>
  <si>
    <t>アルゴグラフィックス</t>
    <phoneticPr fontId="6"/>
  </si>
  <si>
    <t>アルス</t>
    <phoneticPr fontId="10"/>
  </si>
  <si>
    <t>アルファテクノロジー</t>
    <phoneticPr fontId="6"/>
  </si>
  <si>
    <t>安藤・間</t>
    <rPh sb="0" eb="2">
      <t>アンドウ</t>
    </rPh>
    <rPh sb="3" eb="4">
      <t>アイダ</t>
    </rPh>
    <phoneticPr fontId="6"/>
  </si>
  <si>
    <t>イーピーエス</t>
    <phoneticPr fontId="6"/>
  </si>
  <si>
    <t>イーピーエスホールディングス</t>
    <phoneticPr fontId="6"/>
  </si>
  <si>
    <t>イオン銀行</t>
    <rPh sb="3" eb="5">
      <t>ギンコウ</t>
    </rPh>
    <phoneticPr fontId="6"/>
  </si>
  <si>
    <t>イオンクレジットサービス</t>
  </si>
  <si>
    <t>イオンプロダクトファイナンス</t>
  </si>
  <si>
    <t>イオンプロダクトファイナンス</t>
    <phoneticPr fontId="6"/>
  </si>
  <si>
    <t>イクス</t>
  </si>
  <si>
    <t>石橋楽器店</t>
    <rPh sb="0" eb="2">
      <t>イシバシ</t>
    </rPh>
    <rPh sb="2" eb="4">
      <t>ガッキ</t>
    </rPh>
    <rPh sb="4" eb="5">
      <t>テン</t>
    </rPh>
    <phoneticPr fontId="6"/>
  </si>
  <si>
    <t>井関農機</t>
    <rPh sb="0" eb="2">
      <t>イゼキ</t>
    </rPh>
    <rPh sb="2" eb="4">
      <t>ノウキ</t>
    </rPh>
    <phoneticPr fontId="6"/>
  </si>
  <si>
    <t>伊勢半</t>
    <rPh sb="0" eb="2">
      <t>イセ</t>
    </rPh>
    <rPh sb="2" eb="3">
      <t>ハン</t>
    </rPh>
    <phoneticPr fontId="6"/>
  </si>
  <si>
    <t>イッツ・コミュニケーションズ</t>
    <phoneticPr fontId="6"/>
  </si>
  <si>
    <t>いであ</t>
    <phoneticPr fontId="6"/>
  </si>
  <si>
    <t>伊藤忠アーバンコミュニティ　</t>
  </si>
  <si>
    <t>伊藤忠ケミカルフロンティア</t>
    <rPh sb="0" eb="3">
      <t>イトウチュウ</t>
    </rPh>
    <phoneticPr fontId="6"/>
  </si>
  <si>
    <t>伊藤忠マシンテクノス</t>
    <rPh sb="0" eb="2">
      <t>イトウ</t>
    </rPh>
    <rPh sb="2" eb="3">
      <t>タダ</t>
    </rPh>
    <phoneticPr fontId="6"/>
  </si>
  <si>
    <t>伊藤忠丸紅鉄鋼</t>
    <rPh sb="0" eb="2">
      <t>イトウ</t>
    </rPh>
    <rPh sb="2" eb="3">
      <t>タダ</t>
    </rPh>
    <rPh sb="3" eb="5">
      <t>マルベニ</t>
    </rPh>
    <rPh sb="5" eb="7">
      <t>テッコウ</t>
    </rPh>
    <phoneticPr fontId="6"/>
  </si>
  <si>
    <t>イトキン</t>
    <phoneticPr fontId="10"/>
  </si>
  <si>
    <t>いなげや</t>
  </si>
  <si>
    <t>イマジン・グローバル・ケア</t>
    <phoneticPr fontId="6"/>
  </si>
  <si>
    <t>イプサ</t>
  </si>
  <si>
    <t>インタアクト</t>
  </si>
  <si>
    <t>インターネットイニシアティブ</t>
    <phoneticPr fontId="6"/>
  </si>
  <si>
    <t>インテージ</t>
  </si>
  <si>
    <t>インテックソリューションパワー</t>
    <phoneticPr fontId="6"/>
  </si>
  <si>
    <t>インフォコム</t>
  </si>
  <si>
    <t>ヴァル研究所</t>
  </si>
  <si>
    <t>ウイングアーク１st</t>
    <phoneticPr fontId="6"/>
  </si>
  <si>
    <t>内田洋行</t>
    <rPh sb="0" eb="2">
      <t>ウチダ</t>
    </rPh>
    <rPh sb="2" eb="4">
      <t>ヨウコウ</t>
    </rPh>
    <phoneticPr fontId="6"/>
  </si>
  <si>
    <t>栄光</t>
    <rPh sb="0" eb="2">
      <t>エイコウ</t>
    </rPh>
    <phoneticPr fontId="6"/>
  </si>
  <si>
    <t>英瑞</t>
    <phoneticPr fontId="6"/>
  </si>
  <si>
    <t>エイツーヘルスケア</t>
    <phoneticPr fontId="10"/>
  </si>
  <si>
    <t>エイベックス・グループ・ホールディングス</t>
    <phoneticPr fontId="6"/>
  </si>
  <si>
    <t>エイベックス・デジタル</t>
    <phoneticPr fontId="6"/>
  </si>
  <si>
    <t>エイベックス・プランニング＆デベロップメント</t>
    <phoneticPr fontId="6"/>
  </si>
  <si>
    <t>エイベックス・マネジメント</t>
    <phoneticPr fontId="6"/>
  </si>
  <si>
    <t>エイベックス・ミュージック・クリエイティヴ</t>
    <phoneticPr fontId="6"/>
  </si>
  <si>
    <t>エイベックス・ライヴ・クリエイティヴ</t>
    <phoneticPr fontId="6"/>
  </si>
  <si>
    <t>エーザイ</t>
    <phoneticPr fontId="6"/>
  </si>
  <si>
    <t>エームサービスジャパン</t>
  </si>
  <si>
    <t>エシック　</t>
  </si>
  <si>
    <t>エス・エム・エスキャリア</t>
    <phoneticPr fontId="6"/>
  </si>
  <si>
    <t>エテュセ</t>
  </si>
  <si>
    <t>エヌエヌ生命保険</t>
  </si>
  <si>
    <t>エヌ・ティ・ティ・コム　チェオ</t>
    <phoneticPr fontId="6"/>
  </si>
  <si>
    <t>エヌ・ティ・ティ・データ経営研究所</t>
    <rPh sb="12" eb="14">
      <t>ケイエイ</t>
    </rPh>
    <rPh sb="14" eb="17">
      <t>ケンキュウショ</t>
    </rPh>
    <phoneticPr fontId="6"/>
  </si>
  <si>
    <t>エヌ・ティ・ティ・データ・ジェトロニクス</t>
    <phoneticPr fontId="11"/>
  </si>
  <si>
    <t>エヌ・ティ・ティ・データソフィア</t>
    <phoneticPr fontId="6"/>
  </si>
  <si>
    <t>エヌ・ティ・ティラーニングシステムズ</t>
    <phoneticPr fontId="6"/>
  </si>
  <si>
    <t>荏原商事</t>
  </si>
  <si>
    <t>エフ・ディー・シー</t>
    <phoneticPr fontId="6"/>
  </si>
  <si>
    <t>エムエスティ保険サービス</t>
    <rPh sb="6" eb="8">
      <t>ホケン</t>
    </rPh>
    <phoneticPr fontId="6"/>
  </si>
  <si>
    <t>エム・シー・ヘルスケア</t>
    <phoneticPr fontId="6"/>
  </si>
  <si>
    <t>エム・ユー・エス情報システム　</t>
    <rPh sb="8" eb="10">
      <t>ジョウホウ</t>
    </rPh>
    <phoneticPr fontId="6"/>
  </si>
  <si>
    <t>エム・ユー・コミュニケーションズ　</t>
  </si>
  <si>
    <t>王子マネジメントオフィス</t>
    <rPh sb="0" eb="2">
      <t>オウジ</t>
    </rPh>
    <phoneticPr fontId="6"/>
  </si>
  <si>
    <t>大塚製薬</t>
  </si>
  <si>
    <t>オータ</t>
    <phoneticPr fontId="6"/>
  </si>
  <si>
    <t>オートバックスセブン</t>
  </si>
  <si>
    <t>オートバックスセブン</t>
    <phoneticPr fontId="6"/>
  </si>
  <si>
    <t>オービックビジネスコンサルタント</t>
    <phoneticPr fontId="6"/>
  </si>
  <si>
    <t>オープンドア　</t>
  </si>
  <si>
    <t>岡三証券</t>
    <rPh sb="0" eb="2">
      <t>オカサン</t>
    </rPh>
    <rPh sb="2" eb="4">
      <t>ショウケン</t>
    </rPh>
    <phoneticPr fontId="6"/>
  </si>
  <si>
    <t>岡藤商事</t>
    <rPh sb="0" eb="2">
      <t>オカフジ</t>
    </rPh>
    <rPh sb="2" eb="4">
      <t>ショウジ</t>
    </rPh>
    <phoneticPr fontId="11"/>
  </si>
  <si>
    <t>オカモトヤ</t>
    <phoneticPr fontId="6"/>
  </si>
  <si>
    <t>小川香料</t>
  </si>
  <si>
    <t>オプティム</t>
    <phoneticPr fontId="6"/>
  </si>
  <si>
    <t>オプトホールディング</t>
  </si>
  <si>
    <t>オリジン東秀</t>
    <phoneticPr fontId="10"/>
  </si>
  <si>
    <t>オリックス・クレジット</t>
  </si>
  <si>
    <t>オリックス･リビング</t>
    <phoneticPr fontId="10"/>
  </si>
  <si>
    <t>オリックス債権回収</t>
  </si>
  <si>
    <t>オリックス・レンテック</t>
    <phoneticPr fontId="6"/>
  </si>
  <si>
    <t>オリンパステルモバイオマテリアル</t>
    <phoneticPr fontId="6"/>
  </si>
  <si>
    <t>オルト</t>
  </si>
  <si>
    <t>オンワード樫山　</t>
  </si>
  <si>
    <t>ガイアックス　</t>
  </si>
  <si>
    <t>花王カスタマーマーケティング</t>
    <rPh sb="0" eb="2">
      <t>カオウ</t>
    </rPh>
    <phoneticPr fontId="11"/>
  </si>
  <si>
    <t>鹿島建設　</t>
  </si>
  <si>
    <t>片倉工業</t>
    <rPh sb="0" eb="2">
      <t>カタクラ</t>
    </rPh>
    <rPh sb="2" eb="4">
      <t>コウギョウ</t>
    </rPh>
    <phoneticPr fontId="11"/>
  </si>
  <si>
    <t>カチシステムプロダクツ</t>
  </si>
  <si>
    <t>学研メディカル秀潤社　</t>
  </si>
  <si>
    <t>カネボウ化粧品</t>
  </si>
  <si>
    <t>川崎汽船</t>
    <rPh sb="0" eb="2">
      <t>カワサキ</t>
    </rPh>
    <rPh sb="2" eb="4">
      <t>キセン</t>
    </rPh>
    <phoneticPr fontId="6"/>
  </si>
  <si>
    <t>関電工</t>
    <rPh sb="0" eb="1">
      <t>セキ</t>
    </rPh>
    <rPh sb="1" eb="3">
      <t>デンコウ</t>
    </rPh>
    <phoneticPr fontId="6"/>
  </si>
  <si>
    <t>関東日本フード</t>
    <rPh sb="0" eb="2">
      <t>カントウ</t>
    </rPh>
    <rPh sb="2" eb="4">
      <t>ニホン</t>
    </rPh>
    <phoneticPr fontId="6"/>
  </si>
  <si>
    <t>キーウェアソリューションズ</t>
    <phoneticPr fontId="6"/>
  </si>
  <si>
    <t>キヤノンＩTソリューションズ　</t>
  </si>
  <si>
    <t>キヤノン電子テクノロジー</t>
    <rPh sb="4" eb="6">
      <t>デンシ</t>
    </rPh>
    <phoneticPr fontId="6"/>
  </si>
  <si>
    <t>キャリア・マム</t>
    <phoneticPr fontId="6"/>
  </si>
  <si>
    <t>キュービタス</t>
    <phoneticPr fontId="6"/>
  </si>
  <si>
    <t>キュラーズ</t>
    <phoneticPr fontId="6"/>
  </si>
  <si>
    <t>協栄産業　</t>
  </si>
  <si>
    <t>共同印刷</t>
  </si>
  <si>
    <t>協和エクシオ</t>
  </si>
  <si>
    <t>麒麟麦酒</t>
  </si>
  <si>
    <t>キングジム</t>
    <phoneticPr fontId="6"/>
  </si>
  <si>
    <t>金羊社</t>
    <rPh sb="0" eb="1">
      <t>キン</t>
    </rPh>
    <rPh sb="1" eb="2">
      <t>ヒツジ</t>
    </rPh>
    <rPh sb="2" eb="3">
      <t>シャ</t>
    </rPh>
    <phoneticPr fontId="6"/>
  </si>
  <si>
    <t>銀座コージーコーナー</t>
  </si>
  <si>
    <t>クオール</t>
    <phoneticPr fontId="6"/>
  </si>
  <si>
    <t>グラクソ・スミスクライン</t>
  </si>
  <si>
    <t>グリー</t>
  </si>
  <si>
    <t>グリーン・フードマネジメントシステムズ　</t>
  </si>
  <si>
    <t>クリナップ</t>
  </si>
  <si>
    <t>ケイ・システム</t>
    <phoneticPr fontId="6"/>
  </si>
  <si>
    <t>ケンコーマヨネーズ　</t>
  </si>
  <si>
    <t>原電エンジニアリング　</t>
  </si>
  <si>
    <t>廣済堂</t>
  </si>
  <si>
    <t>交通新聞社</t>
    <rPh sb="0" eb="2">
      <t>コウツウ</t>
    </rPh>
    <rPh sb="2" eb="5">
      <t>シンブンシャ</t>
    </rPh>
    <phoneticPr fontId="6"/>
  </si>
  <si>
    <t>コーセー化粧品販売</t>
  </si>
  <si>
    <t>コーソル</t>
    <phoneticPr fontId="6"/>
  </si>
  <si>
    <t>コカ・コーラボトラーズジャパンホールディングス</t>
    <phoneticPr fontId="6"/>
  </si>
  <si>
    <t>国際協力銀行</t>
    <rPh sb="0" eb="2">
      <t>コクサイ</t>
    </rPh>
    <rPh sb="2" eb="4">
      <t>キョウリョク</t>
    </rPh>
    <rPh sb="4" eb="6">
      <t>ギンコウ</t>
    </rPh>
    <phoneticPr fontId="6"/>
  </si>
  <si>
    <t>コクヨマーケティング</t>
  </si>
  <si>
    <t>コスモエンジニアリング</t>
    <phoneticPr fontId="6"/>
  </si>
  <si>
    <t>コナミデジタルエンタテインメント</t>
  </si>
  <si>
    <t>小林労務</t>
  </si>
  <si>
    <t>コヤマドライビングスクール</t>
  </si>
  <si>
    <t>コンビウィズ</t>
  </si>
  <si>
    <t>サーベイリサーチセンター</t>
  </si>
  <si>
    <t>サーモス</t>
    <phoneticPr fontId="6"/>
  </si>
  <si>
    <t>サイボウズ</t>
  </si>
  <si>
    <t>佐川急便</t>
  </si>
  <si>
    <t>佐川グローバルロジスティクス</t>
    <rPh sb="0" eb="2">
      <t>サガワ</t>
    </rPh>
    <phoneticPr fontId="6"/>
  </si>
  <si>
    <t>佐川フィナンシャル</t>
    <rPh sb="0" eb="2">
      <t>サガワ</t>
    </rPh>
    <phoneticPr fontId="6"/>
  </si>
  <si>
    <t>さくらインターネット</t>
    <phoneticPr fontId="6"/>
  </si>
  <si>
    <t>さくら情報システム</t>
    <rPh sb="3" eb="5">
      <t>ジョウホウ</t>
    </rPh>
    <phoneticPr fontId="6"/>
  </si>
  <si>
    <t>サコス</t>
    <phoneticPr fontId="6"/>
  </si>
  <si>
    <t>ザッパラス　</t>
  </si>
  <si>
    <t>佐藤製薬</t>
    <rPh sb="0" eb="2">
      <t>サトウ</t>
    </rPh>
    <rPh sb="2" eb="4">
      <t>セイヤク</t>
    </rPh>
    <phoneticPr fontId="6"/>
  </si>
  <si>
    <t>真田KOA</t>
    <rPh sb="0" eb="2">
      <t>サナダ</t>
    </rPh>
    <phoneticPr fontId="6"/>
  </si>
  <si>
    <t>サノフィ</t>
  </si>
  <si>
    <t>サンケイビル</t>
    <phoneticPr fontId="6"/>
  </si>
  <si>
    <t>サンセイランディック</t>
    <phoneticPr fontId="6"/>
  </si>
  <si>
    <t>サントリーホールディングス</t>
  </si>
  <si>
    <t>サントリーホールディングス</t>
    <phoneticPr fontId="6"/>
  </si>
  <si>
    <t>三洋テクノマリン</t>
    <rPh sb="0" eb="2">
      <t>サンヨウ</t>
    </rPh>
    <phoneticPr fontId="6"/>
  </si>
  <si>
    <t>山洋電気</t>
    <rPh sb="0" eb="2">
      <t>サンヨウ</t>
    </rPh>
    <rPh sb="2" eb="4">
      <t>デンキ</t>
    </rPh>
    <phoneticPr fontId="6"/>
  </si>
  <si>
    <t>シー・アイ・シー</t>
    <phoneticPr fontId="6"/>
  </si>
  <si>
    <t>ジーエルサイエンス</t>
    <phoneticPr fontId="6"/>
  </si>
  <si>
    <t>シーティーシー・テクノロジー</t>
    <phoneticPr fontId="6"/>
  </si>
  <si>
    <t>シーディア</t>
    <phoneticPr fontId="10"/>
  </si>
  <si>
    <t>シーメンス　</t>
  </si>
  <si>
    <t>ジェイアール東海パッセンジャーズ</t>
    <rPh sb="6" eb="8">
      <t>トウカイ</t>
    </rPh>
    <phoneticPr fontId="6"/>
  </si>
  <si>
    <t>時事通信社</t>
    <rPh sb="0" eb="2">
      <t>ジジ</t>
    </rPh>
    <rPh sb="2" eb="5">
      <t>ツウシンシャ</t>
    </rPh>
    <phoneticPr fontId="10"/>
  </si>
  <si>
    <t>資生堂パーラー</t>
  </si>
  <si>
    <t>資生堂ジャパン</t>
  </si>
  <si>
    <t>資生堂プロフェッショナル　</t>
  </si>
  <si>
    <t>シマンテック</t>
    <phoneticPr fontId="6"/>
  </si>
  <si>
    <t>ジャステック</t>
    <phoneticPr fontId="10"/>
  </si>
  <si>
    <t>蛇の目ミシン工業</t>
  </si>
  <si>
    <t>ジャパンオルタナティブ証券</t>
    <rPh sb="11" eb="13">
      <t>ショウケン</t>
    </rPh>
    <phoneticPr fontId="6"/>
  </si>
  <si>
    <t>ジャパンテクニカルソフトウェア</t>
    <phoneticPr fontId="6"/>
  </si>
  <si>
    <t>ジャパンワクチン</t>
    <phoneticPr fontId="6"/>
  </si>
  <si>
    <t>シュガーレディ　</t>
  </si>
  <si>
    <t>ジュピターショップチャンネル</t>
    <phoneticPr fontId="6"/>
  </si>
  <si>
    <t>小学館集英社プロダクション</t>
    <phoneticPr fontId="10"/>
  </si>
  <si>
    <t>証券ジャパン</t>
    <rPh sb="0" eb="2">
      <t>ショウケン</t>
    </rPh>
    <phoneticPr fontId="6"/>
  </si>
  <si>
    <t>商工中金情報システム　</t>
  </si>
  <si>
    <t>商船三井　</t>
  </si>
  <si>
    <t>昭和オプトロニクス　</t>
  </si>
  <si>
    <t>ジョンソン・エンド・ジョンソンメディカルカンパニー</t>
  </si>
  <si>
    <t>シンコースポーツ</t>
    <phoneticPr fontId="6"/>
  </si>
  <si>
    <t>新生銀行</t>
    <rPh sb="0" eb="2">
      <t>シンセイ</t>
    </rPh>
    <rPh sb="2" eb="4">
      <t>ギンコウ</t>
    </rPh>
    <phoneticPr fontId="6"/>
  </si>
  <si>
    <t>新日鐵住金ステンレス</t>
  </si>
  <si>
    <t>新日本コンピュータマネジメント</t>
    <rPh sb="0" eb="3">
      <t>シンニホン</t>
    </rPh>
    <phoneticPr fontId="6"/>
  </si>
  <si>
    <t>新日本電工</t>
    <rPh sb="0" eb="3">
      <t>シンニホン</t>
    </rPh>
    <rPh sb="3" eb="5">
      <t>デンコウ</t>
    </rPh>
    <phoneticPr fontId="6"/>
  </si>
  <si>
    <t>水道機工</t>
    <rPh sb="0" eb="2">
      <t>スイドウ</t>
    </rPh>
    <rPh sb="2" eb="4">
      <t>キコウ</t>
    </rPh>
    <phoneticPr fontId="6"/>
  </si>
  <si>
    <t>すかいらーく</t>
    <phoneticPr fontId="6"/>
  </si>
  <si>
    <t>スターツコーポレーション</t>
  </si>
  <si>
    <t>スターツホーム</t>
  </si>
  <si>
    <t>スタイラジー</t>
    <phoneticPr fontId="6"/>
  </si>
  <si>
    <t>スタイル・エッジ</t>
    <phoneticPr fontId="6"/>
  </si>
  <si>
    <t>ステップワールド</t>
    <phoneticPr fontId="6"/>
  </si>
  <si>
    <t>住商機電貿易</t>
    <rPh sb="0" eb="2">
      <t>スミショウ</t>
    </rPh>
    <rPh sb="2" eb="3">
      <t>キ</t>
    </rPh>
    <rPh sb="4" eb="6">
      <t>ボウエキ</t>
    </rPh>
    <phoneticPr fontId="6"/>
  </si>
  <si>
    <t>住電電業</t>
    <rPh sb="0" eb="2">
      <t>スミデン</t>
    </rPh>
    <rPh sb="2" eb="4">
      <t>デンギョウ</t>
    </rPh>
    <phoneticPr fontId="6"/>
  </si>
  <si>
    <t>住友重機械工業</t>
    <rPh sb="0" eb="2">
      <t>スミトモ</t>
    </rPh>
    <rPh sb="2" eb="5">
      <t>ジュウキカイ</t>
    </rPh>
    <rPh sb="5" eb="7">
      <t>コウギョウ</t>
    </rPh>
    <phoneticPr fontId="6"/>
  </si>
  <si>
    <t>スリープロ</t>
  </si>
  <si>
    <t>スリープロ</t>
    <phoneticPr fontId="6"/>
  </si>
  <si>
    <t>セイコーホールディングス</t>
    <phoneticPr fontId="6"/>
  </si>
  <si>
    <t>セールス・オンデマンド</t>
    <phoneticPr fontId="6"/>
  </si>
  <si>
    <t>石油資源開発</t>
    <rPh sb="0" eb="2">
      <t>セキユ</t>
    </rPh>
    <rPh sb="2" eb="4">
      <t>シゲン</t>
    </rPh>
    <rPh sb="4" eb="6">
      <t>カイハツ</t>
    </rPh>
    <phoneticPr fontId="6"/>
  </si>
  <si>
    <t>セゾン自動車火災保険</t>
    <rPh sb="3" eb="6">
      <t>ジドウシャ</t>
    </rPh>
    <rPh sb="6" eb="8">
      <t>カサイ</t>
    </rPh>
    <rPh sb="8" eb="10">
      <t>ホケン</t>
    </rPh>
    <phoneticPr fontId="6"/>
  </si>
  <si>
    <t>セブン＆アイ・フードシステムズ</t>
  </si>
  <si>
    <t>セブン＆アイ・ホールディングス</t>
  </si>
  <si>
    <t>セブン・イレブン・ジャパン　</t>
  </si>
  <si>
    <t>セメダイン</t>
  </si>
  <si>
    <t>全国保証</t>
    <rPh sb="0" eb="2">
      <t>ゼンコク</t>
    </rPh>
    <rPh sb="2" eb="4">
      <t>ホショウ</t>
    </rPh>
    <phoneticPr fontId="6"/>
  </si>
  <si>
    <t>セントラル警備保障</t>
  </si>
  <si>
    <t>セントラルコンサルタント</t>
    <phoneticPr fontId="6"/>
  </si>
  <si>
    <t>セントワークス　</t>
  </si>
  <si>
    <t>ソーラーパートナーズ</t>
    <phoneticPr fontId="6"/>
  </si>
  <si>
    <t>ソーラーフロンティア</t>
    <phoneticPr fontId="6"/>
  </si>
  <si>
    <t>そごう・西武　</t>
  </si>
  <si>
    <t>ソシエ・ワールド</t>
    <phoneticPr fontId="11"/>
  </si>
  <si>
    <t>ソニーマーケティング</t>
  </si>
  <si>
    <t>ソニーモバイルコミュニケーションズ</t>
    <phoneticPr fontId="6"/>
  </si>
  <si>
    <t>ソフィア</t>
  </si>
  <si>
    <t>ソフトバンクグループ</t>
    <phoneticPr fontId="6"/>
  </si>
  <si>
    <t>ソフトビジョン</t>
    <phoneticPr fontId="10"/>
  </si>
  <si>
    <t>第一三共ケミカルファーマ</t>
    <rPh sb="0" eb="2">
      <t>ダイイチ</t>
    </rPh>
    <rPh sb="2" eb="4">
      <t>サンキョウ</t>
    </rPh>
    <phoneticPr fontId="9"/>
  </si>
  <si>
    <t>ダイオーペーパープロダクツ</t>
    <phoneticPr fontId="6"/>
  </si>
  <si>
    <t>大輝</t>
    <rPh sb="0" eb="2">
      <t>ダイキ</t>
    </rPh>
    <phoneticPr fontId="6"/>
  </si>
  <si>
    <t>ダイキンエアテクノ</t>
    <phoneticPr fontId="6"/>
  </si>
  <si>
    <t>大樹生命保険</t>
  </si>
  <si>
    <t>大樹生命保険</t>
    <rPh sb="0" eb="2">
      <t>タイジュ</t>
    </rPh>
    <phoneticPr fontId="6"/>
  </si>
  <si>
    <t>ダイナム</t>
    <phoneticPr fontId="6"/>
  </si>
  <si>
    <t>大日本コンサルタント</t>
    <rPh sb="0" eb="3">
      <t>ダイニホン</t>
    </rPh>
    <phoneticPr fontId="6"/>
  </si>
  <si>
    <t>大日本商事</t>
  </si>
  <si>
    <t>大日本土木</t>
    <rPh sb="0" eb="3">
      <t>ダイニホン</t>
    </rPh>
    <rPh sb="3" eb="5">
      <t>ドボク</t>
    </rPh>
    <phoneticPr fontId="6"/>
  </si>
  <si>
    <t>太平洋セメント</t>
    <rPh sb="0" eb="3">
      <t>タイヘイヨウ</t>
    </rPh>
    <phoneticPr fontId="6"/>
  </si>
  <si>
    <t>タイムズ２４</t>
    <phoneticPr fontId="6"/>
  </si>
  <si>
    <t>ダイヤモンドレンタルシステム</t>
  </si>
  <si>
    <t>大和地所レジデンス</t>
    <rPh sb="0" eb="2">
      <t>ダイワ</t>
    </rPh>
    <rPh sb="2" eb="4">
      <t>ジショ</t>
    </rPh>
    <phoneticPr fontId="6"/>
  </si>
  <si>
    <t>大和証券</t>
  </si>
  <si>
    <t>大和証券グループ本社</t>
  </si>
  <si>
    <t>大和証券投資信託委託</t>
  </si>
  <si>
    <t>大和証券投資信託委託</t>
    <rPh sb="0" eb="2">
      <t>ダイワ</t>
    </rPh>
    <rPh sb="2" eb="4">
      <t>ショウケン</t>
    </rPh>
    <rPh sb="4" eb="6">
      <t>トウシ</t>
    </rPh>
    <rPh sb="6" eb="8">
      <t>シンタク</t>
    </rPh>
    <rPh sb="8" eb="10">
      <t>イタク</t>
    </rPh>
    <phoneticPr fontId="6"/>
  </si>
  <si>
    <t>高島屋スペースクリエイツ</t>
  </si>
  <si>
    <t>田中貴金属ジュエリー</t>
    <rPh sb="0" eb="2">
      <t>タナカ</t>
    </rPh>
    <rPh sb="2" eb="5">
      <t>キキンゾク</t>
    </rPh>
    <phoneticPr fontId="6"/>
  </si>
  <si>
    <t>タマホーム</t>
    <phoneticPr fontId="6"/>
  </si>
  <si>
    <t>タムラ製作所</t>
    <rPh sb="3" eb="6">
      <t>セイサクショ</t>
    </rPh>
    <phoneticPr fontId="9"/>
  </si>
  <si>
    <t>中外製薬工業</t>
  </si>
  <si>
    <t>中外製薬工業</t>
    <rPh sb="4" eb="6">
      <t>コウギョウ</t>
    </rPh>
    <phoneticPr fontId="6"/>
  </si>
  <si>
    <t>長大</t>
    <rPh sb="0" eb="2">
      <t>チョウダイ</t>
    </rPh>
    <phoneticPr fontId="6"/>
  </si>
  <si>
    <t>ディー・エイチ・エル・ジャパン</t>
    <phoneticPr fontId="6"/>
  </si>
  <si>
    <t>ディー・エヌ・エー</t>
    <phoneticPr fontId="6"/>
  </si>
  <si>
    <t>ティグレ</t>
    <phoneticPr fontId="6"/>
  </si>
  <si>
    <t>帝国ホテル　</t>
  </si>
  <si>
    <t>ディシラ</t>
  </si>
  <si>
    <t>帝人ファーマ</t>
  </si>
  <si>
    <t>ディスペンパックジャパン　</t>
  </si>
  <si>
    <t>ディップ</t>
  </si>
  <si>
    <t>ティラド</t>
    <phoneticPr fontId="6"/>
  </si>
  <si>
    <t>データインデックス</t>
    <phoneticPr fontId="6"/>
  </si>
  <si>
    <t>テーブルマーク　</t>
  </si>
  <si>
    <t>テクノエフアンドシー</t>
  </si>
  <si>
    <t>テクノスジャパン　</t>
  </si>
  <si>
    <t>テックスエンジソリューションズ</t>
    <phoneticPr fontId="6"/>
  </si>
  <si>
    <t>テプコシステムズ　</t>
  </si>
  <si>
    <t>デルマール</t>
    <phoneticPr fontId="6"/>
  </si>
  <si>
    <t>テルモ　</t>
  </si>
  <si>
    <t>テレコムサービス</t>
  </si>
  <si>
    <t>電通クリエーティブフォース　</t>
  </si>
  <si>
    <t>東急ストア</t>
  </si>
  <si>
    <t>東急スポーツオアシス</t>
  </si>
  <si>
    <t>東急スポーツオアシス</t>
    <rPh sb="0" eb="2">
      <t>トウキュウ</t>
    </rPh>
    <phoneticPr fontId="6"/>
  </si>
  <si>
    <t>東急設計コンサルタント</t>
    <rPh sb="0" eb="2">
      <t>トウキュウ</t>
    </rPh>
    <rPh sb="2" eb="4">
      <t>セッケイ</t>
    </rPh>
    <phoneticPr fontId="6"/>
  </si>
  <si>
    <t>東急不動産</t>
  </si>
  <si>
    <t>東急モールズ　デベロップメント</t>
    <rPh sb="0" eb="2">
      <t>トウキュウ</t>
    </rPh>
    <phoneticPr fontId="6"/>
  </si>
  <si>
    <t>東急リバブル　</t>
  </si>
  <si>
    <t>東京海上日動安心１１０番</t>
    <rPh sb="6" eb="8">
      <t>アンシン</t>
    </rPh>
    <rPh sb="11" eb="12">
      <t>バン</t>
    </rPh>
    <phoneticPr fontId="6"/>
  </si>
  <si>
    <t>東京海上日動フィナンシャル生命保険</t>
    <rPh sb="0" eb="2">
      <t>トウキョウ</t>
    </rPh>
    <rPh sb="2" eb="4">
      <t>カイジョウ</t>
    </rPh>
    <rPh sb="4" eb="6">
      <t>ニチドウ</t>
    </rPh>
    <rPh sb="13" eb="15">
      <t>セイメイ</t>
    </rPh>
    <rPh sb="15" eb="17">
      <t>ホケン</t>
    </rPh>
    <phoneticPr fontId="10"/>
  </si>
  <si>
    <t>東京海上日動メディカルサービス</t>
  </si>
  <si>
    <t>東京海上日動メディカルサービス</t>
    <phoneticPr fontId="10"/>
  </si>
  <si>
    <t>東京ガスカスタマーサポート</t>
    <rPh sb="0" eb="2">
      <t>トウキョウ</t>
    </rPh>
    <phoneticPr fontId="10"/>
  </si>
  <si>
    <t>東京急行電鉄</t>
  </si>
  <si>
    <t>東京サラヤ　</t>
  </si>
  <si>
    <t>東京システムリサーチ</t>
    <rPh sb="0" eb="2">
      <t>トウキョウ</t>
    </rPh>
    <phoneticPr fontId="6"/>
  </si>
  <si>
    <t>東京水道サービス</t>
    <rPh sb="0" eb="2">
      <t>トウキョウ</t>
    </rPh>
    <rPh sb="2" eb="4">
      <t>スイドウ</t>
    </rPh>
    <phoneticPr fontId="6"/>
  </si>
  <si>
    <t>東京スター銀行</t>
  </si>
  <si>
    <t>東京ソワール</t>
    <rPh sb="0" eb="2">
      <t>トウキョウ</t>
    </rPh>
    <phoneticPr fontId="6"/>
  </si>
  <si>
    <t>東京天竜　</t>
  </si>
  <si>
    <t>東京電力エナジーパートナー</t>
    <rPh sb="0" eb="2">
      <t>トウキョウ</t>
    </rPh>
    <rPh sb="2" eb="4">
      <t>デンリョク</t>
    </rPh>
    <phoneticPr fontId="6"/>
  </si>
  <si>
    <t>東京電力フュエル＆パワー</t>
    <rPh sb="0" eb="2">
      <t>トウキョウ</t>
    </rPh>
    <rPh sb="2" eb="4">
      <t>デンリョク</t>
    </rPh>
    <phoneticPr fontId="6"/>
  </si>
  <si>
    <t>東京電力パワーグリッド</t>
    <phoneticPr fontId="6"/>
  </si>
  <si>
    <t>東京ヒューマニアエンタープライズ</t>
  </si>
  <si>
    <t>東京リーガルマインド</t>
  </si>
  <si>
    <t>東芝</t>
  </si>
  <si>
    <t>東芝</t>
    <rPh sb="0" eb="2">
      <t>トウシバ</t>
    </rPh>
    <phoneticPr fontId="6"/>
  </si>
  <si>
    <t>東芝インフォメーションシステムズ</t>
  </si>
  <si>
    <t>東電設計</t>
    <rPh sb="0" eb="2">
      <t>トウデン</t>
    </rPh>
    <rPh sb="2" eb="4">
      <t>セッケイ</t>
    </rPh>
    <phoneticPr fontId="6"/>
  </si>
  <si>
    <t>東電タウンプランニング</t>
    <rPh sb="0" eb="2">
      <t>トウデン</t>
    </rPh>
    <phoneticPr fontId="6"/>
  </si>
  <si>
    <t>東日印刷</t>
    <rPh sb="0" eb="1">
      <t>ヒガシ</t>
    </rPh>
    <rPh sb="1" eb="2">
      <t>ニチ</t>
    </rPh>
    <rPh sb="2" eb="4">
      <t>インサツ</t>
    </rPh>
    <phoneticPr fontId="6"/>
  </si>
  <si>
    <t>東武トップツアーズ</t>
    <rPh sb="0" eb="2">
      <t>トウブ</t>
    </rPh>
    <phoneticPr fontId="6"/>
  </si>
  <si>
    <t>東武百貨店</t>
  </si>
  <si>
    <t>東邦テナックス</t>
  </si>
  <si>
    <t>東洋合成工業</t>
    <rPh sb="0" eb="2">
      <t>トウヨウ</t>
    </rPh>
    <rPh sb="2" eb="4">
      <t>ゴウセイ</t>
    </rPh>
    <rPh sb="4" eb="6">
      <t>コウギョウ</t>
    </rPh>
    <phoneticPr fontId="6"/>
  </si>
  <si>
    <t>東洋電機製造　</t>
  </si>
  <si>
    <t>東レリサーチセンター</t>
    <rPh sb="0" eb="1">
      <t>トウ</t>
    </rPh>
    <phoneticPr fontId="11"/>
  </si>
  <si>
    <t>トータル・ワークアウトプレミアムマネジメント　</t>
  </si>
  <si>
    <t>ドコモ・システムズ</t>
  </si>
  <si>
    <t>ドコモ・システムズ</t>
    <phoneticPr fontId="6"/>
  </si>
  <si>
    <t>とみんコンピューターシステム</t>
  </si>
  <si>
    <t>ドム　</t>
  </si>
  <si>
    <t>トヨタレンタリース東京</t>
    <rPh sb="9" eb="11">
      <t>トウキョウ</t>
    </rPh>
    <phoneticPr fontId="11"/>
  </si>
  <si>
    <t>豊通ケミプラス</t>
    <rPh sb="0" eb="1">
      <t>トヨ</t>
    </rPh>
    <rPh sb="1" eb="2">
      <t>ツウ</t>
    </rPh>
    <phoneticPr fontId="6"/>
  </si>
  <si>
    <t>トライアンフ</t>
  </si>
  <si>
    <t>トラスコ中山</t>
  </si>
  <si>
    <t>トラベルプラザインターナショナル</t>
  </si>
  <si>
    <t>トラベルプラザインターナショナル</t>
    <phoneticPr fontId="6"/>
  </si>
  <si>
    <t>トランスコスモス</t>
    <phoneticPr fontId="6"/>
  </si>
  <si>
    <t>トランスネット</t>
  </si>
  <si>
    <t>ナビタイムジャパン</t>
    <phoneticPr fontId="6"/>
  </si>
  <si>
    <t>ニチイケアパレス</t>
    <phoneticPr fontId="6"/>
  </si>
  <si>
    <t>日産化学工業</t>
    <rPh sb="0" eb="2">
      <t>ニッサン</t>
    </rPh>
    <rPh sb="2" eb="4">
      <t>カガク</t>
    </rPh>
    <rPh sb="4" eb="6">
      <t>コウギョウ</t>
    </rPh>
    <phoneticPr fontId="6"/>
  </si>
  <si>
    <t>日商エレクトロニクス</t>
    <rPh sb="0" eb="2">
      <t>ニッショウ</t>
    </rPh>
    <phoneticPr fontId="6"/>
  </si>
  <si>
    <t>ニッセイ情報テクノロジー</t>
    <rPh sb="4" eb="6">
      <t>ジョウホウ</t>
    </rPh>
    <phoneticPr fontId="10"/>
  </si>
  <si>
    <t>日拓リアルエステート</t>
    <rPh sb="0" eb="2">
      <t>ニッタク</t>
    </rPh>
    <phoneticPr fontId="6"/>
  </si>
  <si>
    <t>日鉄住金物産</t>
    <rPh sb="0" eb="2">
      <t>ニッテツ</t>
    </rPh>
    <rPh sb="2" eb="4">
      <t>スミキン</t>
    </rPh>
    <rPh sb="4" eb="6">
      <t>ブッサン</t>
    </rPh>
    <phoneticPr fontId="6"/>
  </si>
  <si>
    <t>日本ERI</t>
    <phoneticPr fontId="10"/>
  </si>
  <si>
    <t>日本アイ・ビー・エム・サービス</t>
  </si>
  <si>
    <t>日本板硝子</t>
    <rPh sb="0" eb="2">
      <t>ニホン</t>
    </rPh>
    <rPh sb="2" eb="3">
      <t>イタ</t>
    </rPh>
    <rPh sb="3" eb="5">
      <t>ガラス</t>
    </rPh>
    <phoneticPr fontId="6"/>
  </si>
  <si>
    <t>日本介護センター</t>
    <rPh sb="0" eb="2">
      <t>ニホン</t>
    </rPh>
    <rPh sb="2" eb="4">
      <t>カイゴ</t>
    </rPh>
    <phoneticPr fontId="6"/>
  </si>
  <si>
    <t>日本工営</t>
  </si>
  <si>
    <t>日本コムシス</t>
  </si>
  <si>
    <t>日本雇用管理</t>
  </si>
  <si>
    <t>日本サムスン</t>
  </si>
  <si>
    <t>日本色材工業研究所　</t>
  </si>
  <si>
    <t>日本出版販売</t>
  </si>
  <si>
    <t>日本生科学研究所</t>
    <rPh sb="0" eb="2">
      <t>ニホン</t>
    </rPh>
    <rPh sb="2" eb="3">
      <t>ショウ</t>
    </rPh>
    <rPh sb="3" eb="5">
      <t>カガク</t>
    </rPh>
    <rPh sb="5" eb="7">
      <t>ケンキュウ</t>
    </rPh>
    <rPh sb="7" eb="8">
      <t>ジョ</t>
    </rPh>
    <phoneticPr fontId="9"/>
  </si>
  <si>
    <t>日本証券金融</t>
    <rPh sb="0" eb="2">
      <t>ニホン</t>
    </rPh>
    <rPh sb="2" eb="4">
      <t>ショウケン</t>
    </rPh>
    <rPh sb="4" eb="6">
      <t>キンユウ</t>
    </rPh>
    <phoneticPr fontId="6"/>
  </si>
  <si>
    <t>日本情報通信</t>
  </si>
  <si>
    <t>日本信用情報機構</t>
    <rPh sb="0" eb="2">
      <t>ニホン</t>
    </rPh>
    <rPh sb="2" eb="4">
      <t>シンヨウ</t>
    </rPh>
    <rPh sb="4" eb="6">
      <t>ジョウホウ</t>
    </rPh>
    <rPh sb="6" eb="8">
      <t>キコウ</t>
    </rPh>
    <phoneticPr fontId="6"/>
  </si>
  <si>
    <t>日本ストライカー</t>
  </si>
  <si>
    <t>日本政策投資銀行</t>
    <rPh sb="0" eb="2">
      <t>ニホン</t>
    </rPh>
    <rPh sb="2" eb="4">
      <t>セイサク</t>
    </rPh>
    <rPh sb="4" eb="6">
      <t>トウシ</t>
    </rPh>
    <rPh sb="6" eb="8">
      <t>ギンコウ</t>
    </rPh>
    <phoneticPr fontId="11"/>
  </si>
  <si>
    <t>日本ゼオン　</t>
  </si>
  <si>
    <t>日本総研情報サービス</t>
    <rPh sb="0" eb="2">
      <t>ニホン</t>
    </rPh>
    <rPh sb="2" eb="4">
      <t>ソウケン</t>
    </rPh>
    <rPh sb="4" eb="6">
      <t>ジョウホウ</t>
    </rPh>
    <phoneticPr fontId="6"/>
  </si>
  <si>
    <t>日本総合研究所</t>
  </si>
  <si>
    <t>日本総合システム</t>
    <rPh sb="0" eb="2">
      <t>ニホン</t>
    </rPh>
    <rPh sb="2" eb="4">
      <t>ソウゴウ</t>
    </rPh>
    <phoneticPr fontId="6"/>
  </si>
  <si>
    <t>日本タタ・コンサルタンシー・サービシズ</t>
  </si>
  <si>
    <t>日本地下石油備蓄</t>
    <rPh sb="0" eb="2">
      <t>ニホン</t>
    </rPh>
    <rPh sb="2" eb="4">
      <t>チカ</t>
    </rPh>
    <rPh sb="4" eb="6">
      <t>セキユ</t>
    </rPh>
    <rPh sb="6" eb="8">
      <t>ビチク</t>
    </rPh>
    <phoneticPr fontId="6"/>
  </si>
  <si>
    <t>日本通運</t>
    <rPh sb="0" eb="2">
      <t>ニホン</t>
    </rPh>
    <rPh sb="2" eb="4">
      <t>ツウウン</t>
    </rPh>
    <phoneticPr fontId="6"/>
  </si>
  <si>
    <t>日本テクノ開発</t>
    <rPh sb="0" eb="2">
      <t>ニホン</t>
    </rPh>
    <rPh sb="5" eb="7">
      <t>カイハツ</t>
    </rPh>
    <phoneticPr fontId="6"/>
  </si>
  <si>
    <t>日本電気通信システム</t>
  </si>
  <si>
    <t>日本電子応用</t>
    <rPh sb="0" eb="2">
      <t>ニホン</t>
    </rPh>
    <rPh sb="2" eb="4">
      <t>デンシ</t>
    </rPh>
    <rPh sb="4" eb="6">
      <t>オウヨウ</t>
    </rPh>
    <phoneticPr fontId="6"/>
  </si>
  <si>
    <t>日本取引所グループ</t>
  </si>
  <si>
    <t>日本取引所グループ</t>
    <rPh sb="0" eb="2">
      <t>ニホン</t>
    </rPh>
    <rPh sb="2" eb="4">
      <t>トリヒキ</t>
    </rPh>
    <rPh sb="4" eb="5">
      <t>ジョ</t>
    </rPh>
    <phoneticPr fontId="6"/>
  </si>
  <si>
    <t>日本能率協会総合研究所</t>
    <rPh sb="0" eb="2">
      <t>ニホン</t>
    </rPh>
    <rPh sb="6" eb="8">
      <t>ソウゴウ</t>
    </rPh>
    <rPh sb="8" eb="11">
      <t>ケンキュウジョ</t>
    </rPh>
    <phoneticPr fontId="6"/>
  </si>
  <si>
    <t>日本能率協会マネジメントセンター</t>
  </si>
  <si>
    <t>日本農薬</t>
    <rPh sb="0" eb="2">
      <t>ニホン</t>
    </rPh>
    <rPh sb="2" eb="4">
      <t>ノウヤク</t>
    </rPh>
    <phoneticPr fontId="6"/>
  </si>
  <si>
    <t>日本バイリーン</t>
    <rPh sb="0" eb="2">
      <t>ニホン</t>
    </rPh>
    <phoneticPr fontId="6"/>
  </si>
  <si>
    <t>日本物理探鑛</t>
    <rPh sb="0" eb="2">
      <t>ニホン</t>
    </rPh>
    <rPh sb="2" eb="4">
      <t>ブツリ</t>
    </rPh>
    <rPh sb="4" eb="5">
      <t>タン</t>
    </rPh>
    <rPh sb="5" eb="6">
      <t>アラガネ</t>
    </rPh>
    <phoneticPr fontId="6"/>
  </si>
  <si>
    <t>日本プランニング</t>
    <rPh sb="0" eb="2">
      <t>ニホン</t>
    </rPh>
    <phoneticPr fontId="10"/>
  </si>
  <si>
    <t>日本プロセス</t>
    <rPh sb="0" eb="2">
      <t>ニホン</t>
    </rPh>
    <phoneticPr fontId="11"/>
  </si>
  <si>
    <t>日本マンパワー　</t>
  </si>
  <si>
    <t>日本メドトロニック</t>
  </si>
  <si>
    <t>日本郵政インフォメーションテクノロジー</t>
  </si>
  <si>
    <t>日本旅行</t>
  </si>
  <si>
    <t>日本レコード・キーピング・ネットワーク</t>
    <phoneticPr fontId="10"/>
  </si>
  <si>
    <t>日本レストランエンタプライズ</t>
    <rPh sb="0" eb="2">
      <t>ニホン</t>
    </rPh>
    <phoneticPr fontId="6"/>
  </si>
  <si>
    <t>日本ロックサービス　</t>
  </si>
  <si>
    <t>ニュートン・フィナンシャル・コンサルティング</t>
  </si>
  <si>
    <t>ネクスウェイ</t>
  </si>
  <si>
    <t>ネットワンシステムズ</t>
  </si>
  <si>
    <t>農中情報システム</t>
  </si>
  <si>
    <t>乃村工藝社</t>
    <rPh sb="0" eb="2">
      <t>ノムラ</t>
    </rPh>
    <rPh sb="2" eb="4">
      <t>コウゲイ</t>
    </rPh>
    <rPh sb="4" eb="5">
      <t>シャ</t>
    </rPh>
    <phoneticPr fontId="9"/>
  </si>
  <si>
    <t>野村ビジネスサービス</t>
  </si>
  <si>
    <t>野村不動産アーバンネット</t>
  </si>
  <si>
    <t>ハーゲンダッツジャパン</t>
  </si>
  <si>
    <t>バイエルホールディング</t>
  </si>
  <si>
    <t>バイク王＆カンパニー</t>
  </si>
  <si>
    <t>白十字</t>
  </si>
  <si>
    <t>博報堂DYトータルサポート</t>
  </si>
  <si>
    <t>長谷川キャリアサポート</t>
    <rPh sb="0" eb="3">
      <t>ハセガワ</t>
    </rPh>
    <phoneticPr fontId="6"/>
  </si>
  <si>
    <t>パソナ</t>
  </si>
  <si>
    <t>パソナグループ</t>
    <phoneticPr fontId="6"/>
  </si>
  <si>
    <t>パソナテック</t>
    <phoneticPr fontId="6"/>
  </si>
  <si>
    <t>パソナフォスター</t>
    <phoneticPr fontId="10"/>
  </si>
  <si>
    <t>ぱど</t>
    <phoneticPr fontId="9"/>
  </si>
  <si>
    <t>パナソニック　インダストリアル　マーケティング＆セールス</t>
    <phoneticPr fontId="6"/>
  </si>
  <si>
    <t>はなまる</t>
    <phoneticPr fontId="6"/>
  </si>
  <si>
    <t>バリューソフトウエア　</t>
  </si>
  <si>
    <t>パルコスペースシステムズ</t>
  </si>
  <si>
    <t>ピーアークホールディングス</t>
    <phoneticPr fontId="6"/>
  </si>
  <si>
    <t>ピーエスシー</t>
  </si>
  <si>
    <t>日立インフォメーションアカデミー</t>
    <rPh sb="0" eb="2">
      <t>ヒタチ</t>
    </rPh>
    <phoneticPr fontId="6"/>
  </si>
  <si>
    <t>日立建設設計</t>
    <rPh sb="0" eb="2">
      <t>ヒタチ</t>
    </rPh>
    <rPh sb="2" eb="4">
      <t>ケンセツ</t>
    </rPh>
    <rPh sb="4" eb="6">
      <t>セッケイ</t>
    </rPh>
    <phoneticPr fontId="6"/>
  </si>
  <si>
    <t>日立国際電気</t>
    <phoneticPr fontId="10"/>
  </si>
  <si>
    <t>日立製作所</t>
    <rPh sb="0" eb="2">
      <t>ヒタチ</t>
    </rPh>
    <rPh sb="2" eb="5">
      <t>セイサクショ</t>
    </rPh>
    <phoneticPr fontId="11"/>
  </si>
  <si>
    <t>日立ソリューションズクリエイト</t>
  </si>
  <si>
    <t>日立ハイテクノロジーズ</t>
    <rPh sb="0" eb="2">
      <t>ヒタチ</t>
    </rPh>
    <phoneticPr fontId="10"/>
  </si>
  <si>
    <t>日立物流バンテックフォワーディング　</t>
  </si>
  <si>
    <t>ビューティーエクスペリエンス</t>
    <phoneticPr fontId="6"/>
  </si>
  <si>
    <t>ヒューマンシステム</t>
  </si>
  <si>
    <t>ファイザー</t>
  </si>
  <si>
    <t>ファインディックス　</t>
  </si>
  <si>
    <t>フィリップモリスジャパン</t>
    <phoneticPr fontId="10"/>
  </si>
  <si>
    <t>フードリンク</t>
    <phoneticPr fontId="6"/>
  </si>
  <si>
    <t>フォーク</t>
    <phoneticPr fontId="6"/>
  </si>
  <si>
    <t>フォスター電機　</t>
  </si>
  <si>
    <t>フォンテーヌ</t>
    <phoneticPr fontId="6"/>
  </si>
  <si>
    <t>フコクしんらい生命保険</t>
    <rPh sb="7" eb="9">
      <t>セイメイ</t>
    </rPh>
    <rPh sb="9" eb="11">
      <t>ホケン</t>
    </rPh>
    <phoneticPr fontId="11"/>
  </si>
  <si>
    <t>富士ゼロックス東京</t>
    <rPh sb="0" eb="2">
      <t>フジ</t>
    </rPh>
    <rPh sb="7" eb="9">
      <t>トウキョウ</t>
    </rPh>
    <phoneticPr fontId="11"/>
  </si>
  <si>
    <t>富士ソフトサービスビューロ</t>
    <rPh sb="0" eb="2">
      <t>フジ</t>
    </rPh>
    <phoneticPr fontId="6"/>
  </si>
  <si>
    <t>富士通パーソナルズ</t>
  </si>
  <si>
    <t>富士フイルムICTソリューションズ</t>
    <phoneticPr fontId="6"/>
  </si>
  <si>
    <t>芙蓉オートリース</t>
  </si>
  <si>
    <t>プライムクロス</t>
    <phoneticPr fontId="6"/>
  </si>
  <si>
    <t>フランドル</t>
  </si>
  <si>
    <t>ブリヂストンファイナンス　</t>
  </si>
  <si>
    <t>ブリヂストンプラントエンジニアリング　</t>
  </si>
  <si>
    <t>プリモ・ジャパン</t>
    <phoneticPr fontId="6"/>
  </si>
  <si>
    <t>古河機械金属</t>
    <rPh sb="0" eb="2">
      <t>フルカワ</t>
    </rPh>
    <rPh sb="2" eb="4">
      <t>キカイ</t>
    </rPh>
    <rPh sb="4" eb="6">
      <t>キンゾク</t>
    </rPh>
    <phoneticPr fontId="6"/>
  </si>
  <si>
    <t>プルデンシャル・システムズ・ジャパン</t>
    <phoneticPr fontId="6"/>
  </si>
  <si>
    <t>プルデンシャル　ジブラルタ　ファイナンシャル生命保険</t>
    <rPh sb="22" eb="24">
      <t>セイメイ</t>
    </rPh>
    <rPh sb="24" eb="26">
      <t>ホケン</t>
    </rPh>
    <phoneticPr fontId="6"/>
  </si>
  <si>
    <t>プルデンシャル生命保険</t>
  </si>
  <si>
    <t>フルヤ金属</t>
    <rPh sb="3" eb="5">
      <t>キンゾク</t>
    </rPh>
    <phoneticPr fontId="6"/>
  </si>
  <si>
    <t>フレアス</t>
    <phoneticPr fontId="6"/>
  </si>
  <si>
    <t>グロービス</t>
    <phoneticPr fontId="6"/>
  </si>
  <si>
    <t>ベネッセスタイルケア</t>
  </si>
  <si>
    <t>ベルパーク</t>
  </si>
  <si>
    <t>保健同人社</t>
  </si>
  <si>
    <t>保健同人社</t>
    <rPh sb="0" eb="2">
      <t>ホケン</t>
    </rPh>
    <rPh sb="2" eb="4">
      <t>ドウジン</t>
    </rPh>
    <rPh sb="4" eb="5">
      <t>シャ</t>
    </rPh>
    <phoneticPr fontId="6"/>
  </si>
  <si>
    <t>ホシザキ関東</t>
    <rPh sb="4" eb="6">
      <t>カントウ</t>
    </rPh>
    <phoneticPr fontId="6"/>
  </si>
  <si>
    <t>ホシザキ東京　</t>
  </si>
  <si>
    <t>ポッケ　</t>
  </si>
  <si>
    <t>ポプラ社</t>
    <rPh sb="3" eb="4">
      <t>シャ</t>
    </rPh>
    <phoneticPr fontId="6"/>
  </si>
  <si>
    <t>ボルテージ</t>
  </si>
  <si>
    <t>松井証券</t>
  </si>
  <si>
    <t>マックスコム</t>
    <phoneticPr fontId="6"/>
  </si>
  <si>
    <t>松屋</t>
  </si>
  <si>
    <t>マニュライフ生命保険</t>
    <rPh sb="6" eb="8">
      <t>セイメイ</t>
    </rPh>
    <rPh sb="8" eb="10">
      <t>ホケン</t>
    </rPh>
    <phoneticPr fontId="6"/>
  </si>
  <si>
    <t>マネックスグループ</t>
    <phoneticPr fontId="6"/>
  </si>
  <si>
    <t>丸紅情報システムズ</t>
    <rPh sb="0" eb="2">
      <t>マルベニ</t>
    </rPh>
    <rPh sb="2" eb="4">
      <t>ジョウホウ</t>
    </rPh>
    <phoneticPr fontId="6"/>
  </si>
  <si>
    <t>丸山製作所</t>
  </si>
  <si>
    <t>ミコマ・ボーテ</t>
  </si>
  <si>
    <t>ミサワホーム不動産</t>
    <rPh sb="6" eb="9">
      <t>フドウサン</t>
    </rPh>
    <phoneticPr fontId="6"/>
  </si>
  <si>
    <t>みずほ総合研究所</t>
    <rPh sb="3" eb="5">
      <t>ソウゴウ</t>
    </rPh>
    <rPh sb="5" eb="8">
      <t>ケンキュウショ</t>
    </rPh>
    <phoneticPr fontId="6"/>
  </si>
  <si>
    <t>みずほトラストシステムズ</t>
  </si>
  <si>
    <t>三井住友トラスト・システム＆サービス</t>
  </si>
  <si>
    <t>三井住友トラスト・パナソニックファイナンス</t>
    <phoneticPr fontId="10"/>
  </si>
  <si>
    <t>三井住友ファイナンス＆リース</t>
    <rPh sb="0" eb="2">
      <t>ミツイ</t>
    </rPh>
    <rPh sb="2" eb="4">
      <t>スミトモ</t>
    </rPh>
    <phoneticPr fontId="6"/>
  </si>
  <si>
    <t>三井造船</t>
    <rPh sb="0" eb="2">
      <t>ミツイ</t>
    </rPh>
    <rPh sb="2" eb="4">
      <t>ゾウセン</t>
    </rPh>
    <phoneticPr fontId="6"/>
  </si>
  <si>
    <t>三井不動産　</t>
  </si>
  <si>
    <t>三井不動産レジデンシャル</t>
    <rPh sb="0" eb="2">
      <t>ミツイ</t>
    </rPh>
    <rPh sb="2" eb="5">
      <t>フドウサン</t>
    </rPh>
    <phoneticPr fontId="6"/>
  </si>
  <si>
    <t>三菱アルミニウム</t>
    <rPh sb="0" eb="2">
      <t>ミツビシ</t>
    </rPh>
    <phoneticPr fontId="6"/>
  </si>
  <si>
    <t>三菱ＵＦＪモルガン・スタンレーＰＢ証券</t>
    <rPh sb="0" eb="2">
      <t>ミツビシ</t>
    </rPh>
    <rPh sb="17" eb="19">
      <t>ショウケン</t>
    </rPh>
    <phoneticPr fontId="9"/>
  </si>
  <si>
    <t>三菱UFJリース</t>
    <rPh sb="0" eb="2">
      <t>ミツビシ</t>
    </rPh>
    <phoneticPr fontId="10"/>
  </si>
  <si>
    <t>三菱化学物流</t>
    <rPh sb="0" eb="2">
      <t>ミツビシ</t>
    </rPh>
    <rPh sb="2" eb="4">
      <t>カガク</t>
    </rPh>
    <rPh sb="4" eb="6">
      <t>ブツリュウ</t>
    </rPh>
    <phoneticPr fontId="11"/>
  </si>
  <si>
    <t>三菱地所</t>
  </si>
  <si>
    <t>三菱地所</t>
    <phoneticPr fontId="10"/>
  </si>
  <si>
    <t>三菱地所ハウスネット</t>
    <rPh sb="0" eb="2">
      <t>ミツビシ</t>
    </rPh>
    <rPh sb="2" eb="4">
      <t>ジショ</t>
    </rPh>
    <phoneticPr fontId="6"/>
  </si>
  <si>
    <t>三菱地所プロパティマネジメント</t>
    <phoneticPr fontId="10"/>
  </si>
  <si>
    <t>三菱地所レジデンス</t>
  </si>
  <si>
    <t>三菱地所レジデンス</t>
    <rPh sb="0" eb="2">
      <t>ミツビシ</t>
    </rPh>
    <rPh sb="2" eb="4">
      <t>ジショ</t>
    </rPh>
    <phoneticPr fontId="6"/>
  </si>
  <si>
    <t>三菱重工業</t>
    <rPh sb="0" eb="2">
      <t>ミツビシ</t>
    </rPh>
    <rPh sb="2" eb="5">
      <t>ジュウコウギョウ</t>
    </rPh>
    <phoneticPr fontId="6"/>
  </si>
  <si>
    <t>三菱商事フィナンシャルサービス</t>
    <rPh sb="0" eb="2">
      <t>ミツビシ</t>
    </rPh>
    <rPh sb="2" eb="4">
      <t>ショウジ</t>
    </rPh>
    <phoneticPr fontId="6"/>
  </si>
  <si>
    <t>三菱食品</t>
    <rPh sb="0" eb="2">
      <t>ミツビシ</t>
    </rPh>
    <rPh sb="2" eb="4">
      <t>ショクヒン</t>
    </rPh>
    <phoneticPr fontId="6"/>
  </si>
  <si>
    <t>三菱電機インフォメーションネットワーク</t>
    <phoneticPr fontId="10"/>
  </si>
  <si>
    <t>水戸証券</t>
  </si>
  <si>
    <t>ムサシパーティション工業</t>
  </si>
  <si>
    <t>明治</t>
    <phoneticPr fontId="10"/>
  </si>
  <si>
    <t>メタウォーター</t>
    <phoneticPr fontId="6"/>
  </si>
  <si>
    <t>メック情報開発</t>
    <rPh sb="3" eb="5">
      <t>ジョウホウ</t>
    </rPh>
    <rPh sb="5" eb="7">
      <t>カイハツ</t>
    </rPh>
    <phoneticPr fontId="6"/>
  </si>
  <si>
    <t>メディクロス</t>
  </si>
  <si>
    <t>メディックス</t>
    <phoneticPr fontId="6"/>
  </si>
  <si>
    <t>メンバーズ</t>
    <phoneticPr fontId="6"/>
  </si>
  <si>
    <t>モトローラ・ソリューションズ</t>
  </si>
  <si>
    <t>モバイルファクトリー</t>
    <phoneticPr fontId="6"/>
  </si>
  <si>
    <t>森トラスト</t>
    <rPh sb="0" eb="1">
      <t>モリ</t>
    </rPh>
    <phoneticPr fontId="6"/>
  </si>
  <si>
    <t>ヤクルト本社</t>
    <phoneticPr fontId="10"/>
  </si>
  <si>
    <t>八千代エンジニヤリング</t>
  </si>
  <si>
    <t>八千代エンジニヤリング</t>
    <rPh sb="0" eb="3">
      <t>ヤチヨ</t>
    </rPh>
    <phoneticPr fontId="6"/>
  </si>
  <si>
    <t>ヤマトマネージメントサービス　</t>
  </si>
  <si>
    <t>ヤマトマルチメンテナンスソリューションズ</t>
    <phoneticPr fontId="6"/>
  </si>
  <si>
    <t>ヤマトロジスティクス</t>
  </si>
  <si>
    <t>ヤマトロジスティクス</t>
    <phoneticPr fontId="6"/>
  </si>
  <si>
    <t>ヤンセンファーマ　</t>
  </si>
  <si>
    <t>ユアサ商事</t>
  </si>
  <si>
    <t>ユアサ商事</t>
    <rPh sb="3" eb="5">
      <t>ショウジ</t>
    </rPh>
    <phoneticPr fontId="6"/>
  </si>
  <si>
    <t>ＵＳＥＮ</t>
    <phoneticPr fontId="6"/>
  </si>
  <si>
    <t>雪印ビーンスターク　</t>
    <rPh sb="0" eb="2">
      <t>ユキジルシ</t>
    </rPh>
    <phoneticPr fontId="6"/>
  </si>
  <si>
    <t>ユニアデックス</t>
  </si>
  <si>
    <t>ユニリーバ・ジャパン</t>
    <phoneticPr fontId="11"/>
  </si>
  <si>
    <t>ユニリーバ・ジャパン・サービス</t>
  </si>
  <si>
    <t>ゆめみ</t>
  </si>
  <si>
    <t>ライフサポート西洋</t>
    <rPh sb="7" eb="9">
      <t>セイヨウ</t>
    </rPh>
    <phoneticPr fontId="6"/>
  </si>
  <si>
    <t>楽天証券　</t>
  </si>
  <si>
    <t>らでぃっしゅぼーや</t>
  </si>
  <si>
    <t>リクルートキャリア</t>
  </si>
  <si>
    <t>理研ビタミン</t>
  </si>
  <si>
    <t>理研ビタミン</t>
    <rPh sb="0" eb="2">
      <t>リケン</t>
    </rPh>
    <phoneticPr fontId="6"/>
  </si>
  <si>
    <t>りそなカード</t>
    <phoneticPr fontId="6"/>
  </si>
  <si>
    <t>リフォームスタジオ</t>
    <phoneticPr fontId="6"/>
  </si>
  <si>
    <t>菱晃</t>
    <rPh sb="0" eb="2">
      <t>リョウコウ</t>
    </rPh>
    <phoneticPr fontId="6"/>
  </si>
  <si>
    <t>リロクラブ</t>
  </si>
  <si>
    <t>りんかい日産建設</t>
    <rPh sb="4" eb="6">
      <t>ニッサン</t>
    </rPh>
    <rPh sb="6" eb="8">
      <t>ケンセツ</t>
    </rPh>
    <phoneticPr fontId="6"/>
  </si>
  <si>
    <t>ルネサスエレクトロニクス</t>
    <phoneticPr fontId="6"/>
  </si>
  <si>
    <t>ルネサンス</t>
  </si>
  <si>
    <t>ルネサンス</t>
    <phoneticPr fontId="6"/>
  </si>
  <si>
    <t>六興電気</t>
  </si>
  <si>
    <t>ロッテ</t>
  </si>
  <si>
    <t>若築建設</t>
    <rPh sb="0" eb="2">
      <t>ワカチク</t>
    </rPh>
    <rPh sb="2" eb="4">
      <t>ケンセツ</t>
    </rPh>
    <phoneticPr fontId="6"/>
  </si>
  <si>
    <t>会社名</t>
    <rPh sb="0" eb="3">
      <t>カイシャメイ</t>
    </rPh>
    <phoneticPr fontId="3"/>
  </si>
  <si>
    <t>くるみん</t>
    <phoneticPr fontId="3"/>
  </si>
  <si>
    <t>住所</t>
    <rPh sb="0" eb="2">
      <t>ジュウショ</t>
    </rPh>
    <phoneticPr fontId="6"/>
  </si>
  <si>
    <t>特例認定年</t>
    <rPh sb="0" eb="2">
      <t>トクレイ</t>
    </rPh>
    <rPh sb="2" eb="4">
      <t>ニンテイ</t>
    </rPh>
    <rPh sb="4" eb="5">
      <t>ネン</t>
    </rPh>
    <phoneticPr fontId="6"/>
  </si>
  <si>
    <t>北海道</t>
    <rPh sb="0" eb="3">
      <t>ホッカイドウ</t>
    </rPh>
    <phoneticPr fontId="6"/>
  </si>
  <si>
    <t>札幌市</t>
    <rPh sb="0" eb="3">
      <t>サッポロシ</t>
    </rPh>
    <phoneticPr fontId="6"/>
  </si>
  <si>
    <t>青森県</t>
    <rPh sb="0" eb="2">
      <t>アオモリ</t>
    </rPh>
    <rPh sb="2" eb="3">
      <t>ケン</t>
    </rPh>
    <phoneticPr fontId="6"/>
  </si>
  <si>
    <t>社会福祉法人温和会</t>
    <rPh sb="0" eb="2">
      <t>シャカイ</t>
    </rPh>
    <rPh sb="2" eb="4">
      <t>フクシ</t>
    </rPh>
    <rPh sb="4" eb="6">
      <t>ホウジン</t>
    </rPh>
    <rPh sb="6" eb="8">
      <t>オンワ</t>
    </rPh>
    <rPh sb="8" eb="9">
      <t>カイ</t>
    </rPh>
    <phoneticPr fontId="6"/>
  </si>
  <si>
    <t>青森市</t>
    <rPh sb="0" eb="2">
      <t>アオモリ</t>
    </rPh>
    <rPh sb="2" eb="3">
      <t>シ</t>
    </rPh>
    <phoneticPr fontId="6"/>
  </si>
  <si>
    <t>上北郡</t>
    <rPh sb="0" eb="3">
      <t>カミキタグン</t>
    </rPh>
    <phoneticPr fontId="6"/>
  </si>
  <si>
    <t>岩手県</t>
    <rPh sb="0" eb="2">
      <t>イワテ</t>
    </rPh>
    <rPh sb="2" eb="3">
      <t>ケン</t>
    </rPh>
    <phoneticPr fontId="6"/>
  </si>
  <si>
    <t>盛岡市</t>
    <rPh sb="0" eb="3">
      <t>モリオカシ</t>
    </rPh>
    <phoneticPr fontId="6"/>
  </si>
  <si>
    <t>2016年</t>
    <rPh sb="3" eb="4">
      <t>ネン</t>
    </rPh>
    <phoneticPr fontId="6"/>
  </si>
  <si>
    <t>奥州市</t>
    <rPh sb="0" eb="3">
      <t>オウシュウシ</t>
    </rPh>
    <phoneticPr fontId="6"/>
  </si>
  <si>
    <t>宮城県</t>
    <rPh sb="0" eb="2">
      <t>ミヤギ</t>
    </rPh>
    <rPh sb="2" eb="3">
      <t>ケン</t>
    </rPh>
    <phoneticPr fontId="6"/>
  </si>
  <si>
    <t>仙台市</t>
    <rPh sb="0" eb="2">
      <t>センダイ</t>
    </rPh>
    <rPh sb="2" eb="3">
      <t>シ</t>
    </rPh>
    <phoneticPr fontId="6"/>
  </si>
  <si>
    <t>山形県</t>
    <rPh sb="0" eb="2">
      <t>ヤマガタ</t>
    </rPh>
    <rPh sb="2" eb="3">
      <t>ケン</t>
    </rPh>
    <phoneticPr fontId="6"/>
  </si>
  <si>
    <t>医療法人敬愛会</t>
    <rPh sb="0" eb="2">
      <t>イリョウ</t>
    </rPh>
    <rPh sb="2" eb="4">
      <t>ホウジン</t>
    </rPh>
    <rPh sb="4" eb="6">
      <t>ケイアイ</t>
    </rPh>
    <rPh sb="6" eb="7">
      <t>カイ</t>
    </rPh>
    <phoneticPr fontId="6"/>
  </si>
  <si>
    <t>尾花沢市</t>
    <rPh sb="0" eb="4">
      <t>オバナザワシ</t>
    </rPh>
    <phoneticPr fontId="6"/>
  </si>
  <si>
    <t>鶴岡市</t>
    <rPh sb="0" eb="3">
      <t>ツルオカシ</t>
    </rPh>
    <phoneticPr fontId="6"/>
  </si>
  <si>
    <t>山形市</t>
    <rPh sb="0" eb="2">
      <t>ヤマガタ</t>
    </rPh>
    <rPh sb="2" eb="3">
      <t>シ</t>
    </rPh>
    <phoneticPr fontId="6"/>
  </si>
  <si>
    <t>福島県</t>
    <rPh sb="0" eb="3">
      <t>フクシマケン</t>
    </rPh>
    <phoneticPr fontId="6"/>
  </si>
  <si>
    <t>福島市</t>
    <rPh sb="0" eb="2">
      <t>フクシマ</t>
    </rPh>
    <rPh sb="2" eb="3">
      <t>シ</t>
    </rPh>
    <phoneticPr fontId="6"/>
  </si>
  <si>
    <t>郡山市</t>
    <rPh sb="0" eb="3">
      <t>コオリヤマシ</t>
    </rPh>
    <phoneticPr fontId="6"/>
  </si>
  <si>
    <t>茨城県</t>
    <rPh sb="0" eb="3">
      <t>イバラキケン</t>
    </rPh>
    <phoneticPr fontId="6"/>
  </si>
  <si>
    <t>つくば市</t>
    <rPh sb="3" eb="4">
      <t>シ</t>
    </rPh>
    <phoneticPr fontId="6"/>
  </si>
  <si>
    <t>茨城県</t>
    <rPh sb="0" eb="2">
      <t>イバラキ</t>
    </rPh>
    <rPh sb="2" eb="3">
      <t>ケン</t>
    </rPh>
    <phoneticPr fontId="6"/>
  </si>
  <si>
    <t>水戸市</t>
    <rPh sb="0" eb="3">
      <t>ミトシ</t>
    </rPh>
    <phoneticPr fontId="6"/>
  </si>
  <si>
    <t>栃木県</t>
    <rPh sb="0" eb="3">
      <t>トチギケン</t>
    </rPh>
    <phoneticPr fontId="6"/>
  </si>
  <si>
    <t>栃木市</t>
    <rPh sb="0" eb="3">
      <t>トチギシ</t>
    </rPh>
    <phoneticPr fontId="6"/>
  </si>
  <si>
    <t>宇都宮市</t>
    <rPh sb="0" eb="4">
      <t>ウツノミヤシ</t>
    </rPh>
    <phoneticPr fontId="6"/>
  </si>
  <si>
    <t>群馬県</t>
    <rPh sb="0" eb="2">
      <t>グンマ</t>
    </rPh>
    <rPh sb="2" eb="3">
      <t>ケン</t>
    </rPh>
    <phoneticPr fontId="6"/>
  </si>
  <si>
    <t>前橋市</t>
    <rPh sb="0" eb="3">
      <t>マエバシシ</t>
    </rPh>
    <phoneticPr fontId="6"/>
  </si>
  <si>
    <t>有限会社COCO-LO</t>
    <rPh sb="0" eb="4">
      <t>ユウゲンガイシャ</t>
    </rPh>
    <phoneticPr fontId="6"/>
  </si>
  <si>
    <t>桐生市</t>
    <rPh sb="0" eb="3">
      <t>キリュウシ</t>
    </rPh>
    <phoneticPr fontId="6"/>
  </si>
  <si>
    <t>埼玉県</t>
    <rPh sb="0" eb="3">
      <t>サイタマケン</t>
    </rPh>
    <phoneticPr fontId="6"/>
  </si>
  <si>
    <t>加須市</t>
    <rPh sb="0" eb="3">
      <t>カゾシ</t>
    </rPh>
    <phoneticPr fontId="6"/>
  </si>
  <si>
    <t>埼玉県</t>
    <rPh sb="0" eb="2">
      <t>サイタマ</t>
    </rPh>
    <rPh sb="2" eb="3">
      <t>ケン</t>
    </rPh>
    <phoneticPr fontId="6"/>
  </si>
  <si>
    <t>新座市</t>
    <rPh sb="0" eb="3">
      <t>ニイザシ</t>
    </rPh>
    <phoneticPr fontId="6"/>
  </si>
  <si>
    <t>川口市</t>
    <rPh sb="0" eb="3">
      <t>カワグチシ</t>
    </rPh>
    <phoneticPr fontId="6"/>
  </si>
  <si>
    <t>さいたま市</t>
    <rPh sb="4" eb="5">
      <t>シ</t>
    </rPh>
    <phoneticPr fontId="6"/>
  </si>
  <si>
    <t>日本郵政共済組合</t>
    <rPh sb="0" eb="2">
      <t>ニホン</t>
    </rPh>
    <rPh sb="2" eb="4">
      <t>ユウセイ</t>
    </rPh>
    <rPh sb="4" eb="6">
      <t>キョウサイ</t>
    </rPh>
    <rPh sb="6" eb="8">
      <t>クミアイ</t>
    </rPh>
    <phoneticPr fontId="6"/>
  </si>
  <si>
    <t>千葉県</t>
    <rPh sb="0" eb="3">
      <t>チバケン</t>
    </rPh>
    <phoneticPr fontId="6"/>
  </si>
  <si>
    <t>千葉市</t>
    <rPh sb="0" eb="2">
      <t>チバ</t>
    </rPh>
    <rPh sb="2" eb="3">
      <t>シ</t>
    </rPh>
    <phoneticPr fontId="6"/>
  </si>
  <si>
    <t>野田市</t>
    <rPh sb="0" eb="3">
      <t>ノダシ</t>
    </rPh>
    <phoneticPr fontId="6"/>
  </si>
  <si>
    <t>千葉市</t>
    <rPh sb="0" eb="3">
      <t>チバシ</t>
    </rPh>
    <phoneticPr fontId="6"/>
  </si>
  <si>
    <t>社会保険労務士法人ハーモニー</t>
    <rPh sb="0" eb="2">
      <t>シャカイ</t>
    </rPh>
    <rPh sb="2" eb="4">
      <t>ホケン</t>
    </rPh>
    <rPh sb="4" eb="7">
      <t>ロウムシ</t>
    </rPh>
    <rPh sb="7" eb="9">
      <t>ホウジン</t>
    </rPh>
    <phoneticPr fontId="6"/>
  </si>
  <si>
    <t>銚子市</t>
    <rPh sb="0" eb="3">
      <t>チョウシシ</t>
    </rPh>
    <phoneticPr fontId="6"/>
  </si>
  <si>
    <t>東京都</t>
    <rPh sb="0" eb="3">
      <t>トウキョウト</t>
    </rPh>
    <phoneticPr fontId="6"/>
  </si>
  <si>
    <t>東京都</t>
    <rPh sb="0" eb="2">
      <t>トウキョウ</t>
    </rPh>
    <rPh sb="2" eb="3">
      <t>ミヤコ</t>
    </rPh>
    <phoneticPr fontId="6"/>
  </si>
  <si>
    <t>東京都</t>
    <rPh sb="0" eb="2">
      <t>トウキョウ</t>
    </rPh>
    <rPh sb="2" eb="3">
      <t>ト</t>
    </rPh>
    <phoneticPr fontId="6"/>
  </si>
  <si>
    <t>住友生命保険相互会社</t>
    <rPh sb="0" eb="2">
      <t>スミトモ</t>
    </rPh>
    <rPh sb="2" eb="4">
      <t>セイメイ</t>
    </rPh>
    <rPh sb="4" eb="6">
      <t>ホケン</t>
    </rPh>
    <rPh sb="6" eb="8">
      <t>ソウゴ</t>
    </rPh>
    <rPh sb="8" eb="10">
      <t>ガイシャ</t>
    </rPh>
    <phoneticPr fontId="10"/>
  </si>
  <si>
    <t>大和証券ビジネスセンター</t>
    <rPh sb="0" eb="2">
      <t>ダイワ</t>
    </rPh>
    <rPh sb="2" eb="4">
      <t>ショウケン</t>
    </rPh>
    <phoneticPr fontId="10"/>
  </si>
  <si>
    <t>板橋区</t>
    <rPh sb="0" eb="3">
      <t>イタバシク</t>
    </rPh>
    <phoneticPr fontId="6"/>
  </si>
  <si>
    <t>公益財団法人鉄道総合技術研究所</t>
    <rPh sb="0" eb="2">
      <t>コウエキ</t>
    </rPh>
    <rPh sb="2" eb="4">
      <t>ザイダン</t>
    </rPh>
    <rPh sb="4" eb="6">
      <t>ホウジン</t>
    </rPh>
    <rPh sb="6" eb="8">
      <t>テツドウ</t>
    </rPh>
    <rPh sb="8" eb="10">
      <t>ソウゴウ</t>
    </rPh>
    <rPh sb="10" eb="12">
      <t>ギジュツ</t>
    </rPh>
    <rPh sb="12" eb="15">
      <t>ケンキュウショ</t>
    </rPh>
    <phoneticPr fontId="6"/>
  </si>
  <si>
    <t>国分寺市</t>
    <rPh sb="0" eb="4">
      <t>コクブンジシ</t>
    </rPh>
    <phoneticPr fontId="6"/>
  </si>
  <si>
    <t>電通国際情報サービス</t>
    <rPh sb="0" eb="2">
      <t>デンツウ</t>
    </rPh>
    <rPh sb="2" eb="4">
      <t>コクサイ</t>
    </rPh>
    <rPh sb="4" eb="6">
      <t>ジョウホウ</t>
    </rPh>
    <phoneticPr fontId="10"/>
  </si>
  <si>
    <t>日本銀行</t>
    <rPh sb="0" eb="2">
      <t>ニホン</t>
    </rPh>
    <rPh sb="2" eb="4">
      <t>ギンコウ</t>
    </rPh>
    <phoneticPr fontId="6"/>
  </si>
  <si>
    <t>日本政策金融公庫</t>
    <rPh sb="0" eb="2">
      <t>ニッポン</t>
    </rPh>
    <rPh sb="2" eb="4">
      <t>セイサク</t>
    </rPh>
    <rPh sb="4" eb="6">
      <t>キンユウ</t>
    </rPh>
    <rPh sb="6" eb="8">
      <t>コウコ</t>
    </rPh>
    <phoneticPr fontId="10"/>
  </si>
  <si>
    <t>日本総合研究所</t>
    <rPh sb="0" eb="2">
      <t>ニホン</t>
    </rPh>
    <rPh sb="2" eb="4">
      <t>ソウゴウ</t>
    </rPh>
    <rPh sb="4" eb="7">
      <t>ケンキュウショ</t>
    </rPh>
    <phoneticPr fontId="10"/>
  </si>
  <si>
    <t>日本放送協会</t>
    <rPh sb="0" eb="2">
      <t>ニホン</t>
    </rPh>
    <rPh sb="2" eb="4">
      <t>ホウソウ</t>
    </rPh>
    <rPh sb="4" eb="6">
      <t>キョウカイ</t>
    </rPh>
    <phoneticPr fontId="6"/>
  </si>
  <si>
    <t>立川市</t>
    <rPh sb="0" eb="3">
      <t>タチカワシ</t>
    </rPh>
    <phoneticPr fontId="6"/>
  </si>
  <si>
    <t>富士通ビー・エス・シー</t>
    <rPh sb="0" eb="3">
      <t>フジツウ</t>
    </rPh>
    <phoneticPr fontId="10"/>
  </si>
  <si>
    <t>富士通マーケティング</t>
    <rPh sb="0" eb="3">
      <t>フジツウ</t>
    </rPh>
    <phoneticPr fontId="10"/>
  </si>
  <si>
    <t>小平市</t>
    <rPh sb="0" eb="3">
      <t>コダイラシ</t>
    </rPh>
    <phoneticPr fontId="6"/>
  </si>
  <si>
    <t>みずほ銀行</t>
    <rPh sb="3" eb="5">
      <t>ギンコウ</t>
    </rPh>
    <phoneticPr fontId="10"/>
  </si>
  <si>
    <t>三井住友銀行</t>
    <rPh sb="0" eb="2">
      <t>ミツイ</t>
    </rPh>
    <rPh sb="2" eb="4">
      <t>スミトモ</t>
    </rPh>
    <rPh sb="4" eb="6">
      <t>ギンコウ</t>
    </rPh>
    <phoneticPr fontId="10"/>
  </si>
  <si>
    <t>明治安田生命保険相互会社</t>
    <rPh sb="0" eb="2">
      <t>メイジ</t>
    </rPh>
    <rPh sb="2" eb="4">
      <t>ヤスダ</t>
    </rPh>
    <rPh sb="4" eb="6">
      <t>セイメイ</t>
    </rPh>
    <rPh sb="6" eb="8">
      <t>ホケン</t>
    </rPh>
    <rPh sb="8" eb="10">
      <t>ソウゴ</t>
    </rPh>
    <rPh sb="10" eb="12">
      <t>ガイシャ</t>
    </rPh>
    <phoneticPr fontId="10"/>
  </si>
  <si>
    <t>神奈川県</t>
    <rPh sb="0" eb="3">
      <t>カナガワ</t>
    </rPh>
    <rPh sb="3" eb="4">
      <t>ケン</t>
    </rPh>
    <phoneticPr fontId="6"/>
  </si>
  <si>
    <t>川崎市</t>
    <rPh sb="0" eb="3">
      <t>カワサキシ</t>
    </rPh>
    <phoneticPr fontId="6"/>
  </si>
  <si>
    <t>湘南信用金庫</t>
    <rPh sb="0" eb="2">
      <t>ショウナン</t>
    </rPh>
    <rPh sb="2" eb="4">
      <t>シンヨウ</t>
    </rPh>
    <rPh sb="4" eb="6">
      <t>キンコ</t>
    </rPh>
    <phoneticPr fontId="6"/>
  </si>
  <si>
    <t>横須賀市</t>
    <rPh sb="0" eb="4">
      <t>ヨコスカシ</t>
    </rPh>
    <phoneticPr fontId="6"/>
  </si>
  <si>
    <t>横浜市</t>
    <rPh sb="0" eb="3">
      <t>ヨコハマシ</t>
    </rPh>
    <phoneticPr fontId="6"/>
  </si>
  <si>
    <t>神奈川県</t>
    <rPh sb="0" eb="4">
      <t>カナガワケン</t>
    </rPh>
    <phoneticPr fontId="6"/>
  </si>
  <si>
    <t>厚木市</t>
    <rPh sb="0" eb="3">
      <t>アツギシ</t>
    </rPh>
    <phoneticPr fontId="6"/>
  </si>
  <si>
    <t>新潟県</t>
    <rPh sb="0" eb="2">
      <t>ニイガタ</t>
    </rPh>
    <rPh sb="2" eb="3">
      <t>ケン</t>
    </rPh>
    <phoneticPr fontId="6"/>
  </si>
  <si>
    <t>新潟市</t>
    <rPh sb="0" eb="3">
      <t>ニイガタシ</t>
    </rPh>
    <phoneticPr fontId="6"/>
  </si>
  <si>
    <t>新潟県</t>
    <rPh sb="0" eb="3">
      <t>ニイガタケン</t>
    </rPh>
    <phoneticPr fontId="6"/>
  </si>
  <si>
    <t>長岡市</t>
    <rPh sb="0" eb="2">
      <t>ナガオカ</t>
    </rPh>
    <phoneticPr fontId="6"/>
  </si>
  <si>
    <t>富山県</t>
    <rPh sb="0" eb="3">
      <t>トヤマケン</t>
    </rPh>
    <phoneticPr fontId="6"/>
  </si>
  <si>
    <t>富山市</t>
    <rPh sb="0" eb="2">
      <t>トヤマ</t>
    </rPh>
    <rPh sb="2" eb="3">
      <t>シ</t>
    </rPh>
    <phoneticPr fontId="6"/>
  </si>
  <si>
    <t>黒部市</t>
    <rPh sb="0" eb="3">
      <t>クロベシ</t>
    </rPh>
    <phoneticPr fontId="6"/>
  </si>
  <si>
    <t>石川県</t>
    <rPh sb="0" eb="3">
      <t>イシカワケン</t>
    </rPh>
    <phoneticPr fontId="6"/>
  </si>
  <si>
    <t>かほく市</t>
    <rPh sb="3" eb="4">
      <t>シ</t>
    </rPh>
    <phoneticPr fontId="6"/>
  </si>
  <si>
    <t>金沢市</t>
    <rPh sb="0" eb="3">
      <t>カナザワシ</t>
    </rPh>
    <phoneticPr fontId="6"/>
  </si>
  <si>
    <t>石川県</t>
    <rPh sb="0" eb="2">
      <t>イシカワ</t>
    </rPh>
    <rPh sb="2" eb="3">
      <t>ケン</t>
    </rPh>
    <phoneticPr fontId="6"/>
  </si>
  <si>
    <t>医療法人社団和楽仁</t>
    <rPh sb="0" eb="2">
      <t>イリョウ</t>
    </rPh>
    <rPh sb="2" eb="4">
      <t>ホウジン</t>
    </rPh>
    <rPh sb="4" eb="6">
      <t>シャダン</t>
    </rPh>
    <rPh sb="6" eb="7">
      <t>ワ</t>
    </rPh>
    <rPh sb="7" eb="8">
      <t>ラク</t>
    </rPh>
    <rPh sb="8" eb="9">
      <t>ジン</t>
    </rPh>
    <phoneticPr fontId="6"/>
  </si>
  <si>
    <t>能美市</t>
    <rPh sb="0" eb="2">
      <t>ノミ</t>
    </rPh>
    <rPh sb="2" eb="3">
      <t>シ</t>
    </rPh>
    <phoneticPr fontId="6"/>
  </si>
  <si>
    <t>福井県</t>
    <rPh sb="0" eb="2">
      <t>フクイ</t>
    </rPh>
    <rPh sb="2" eb="3">
      <t>ケン</t>
    </rPh>
    <phoneticPr fontId="6"/>
  </si>
  <si>
    <t>小浜信用金庫</t>
    <rPh sb="0" eb="1">
      <t>チイ</t>
    </rPh>
    <rPh sb="1" eb="2">
      <t>ハマ</t>
    </rPh>
    <rPh sb="2" eb="4">
      <t>シンヨウ</t>
    </rPh>
    <rPh sb="4" eb="6">
      <t>キンコ</t>
    </rPh>
    <phoneticPr fontId="6"/>
  </si>
  <si>
    <t>小浜市</t>
    <rPh sb="0" eb="2">
      <t>コハマ</t>
    </rPh>
    <rPh sb="2" eb="3">
      <t>シ</t>
    </rPh>
    <phoneticPr fontId="6"/>
  </si>
  <si>
    <t>福井県</t>
    <rPh sb="0" eb="3">
      <t>フクイケン</t>
    </rPh>
    <phoneticPr fontId="6"/>
  </si>
  <si>
    <t>福井市</t>
    <rPh sb="0" eb="2">
      <t>フクイ</t>
    </rPh>
    <rPh sb="2" eb="3">
      <t>シ</t>
    </rPh>
    <phoneticPr fontId="6"/>
  </si>
  <si>
    <t>福井県民生活協同組合</t>
    <rPh sb="0" eb="4">
      <t>フクイケンミン</t>
    </rPh>
    <rPh sb="4" eb="6">
      <t>セイカツ</t>
    </rPh>
    <rPh sb="6" eb="8">
      <t>キョウドウ</t>
    </rPh>
    <rPh sb="8" eb="10">
      <t>クミアイ</t>
    </rPh>
    <phoneticPr fontId="6"/>
  </si>
  <si>
    <t>福井市</t>
    <rPh sb="0" eb="3">
      <t>フクイシ</t>
    </rPh>
    <phoneticPr fontId="6"/>
  </si>
  <si>
    <t>福井信用金庫</t>
    <rPh sb="0" eb="2">
      <t>フクイ</t>
    </rPh>
    <rPh sb="2" eb="4">
      <t>シンヨウ</t>
    </rPh>
    <rPh sb="4" eb="6">
      <t>キンコ</t>
    </rPh>
    <phoneticPr fontId="6"/>
  </si>
  <si>
    <t>山梨県</t>
    <rPh sb="0" eb="3">
      <t>ヤマナシケン</t>
    </rPh>
    <phoneticPr fontId="6"/>
  </si>
  <si>
    <t>上野原市</t>
    <rPh sb="0" eb="4">
      <t>ウエノハラシ</t>
    </rPh>
    <phoneticPr fontId="6"/>
  </si>
  <si>
    <t>長野県</t>
    <rPh sb="0" eb="2">
      <t>ナガノ</t>
    </rPh>
    <rPh sb="2" eb="3">
      <t>ケン</t>
    </rPh>
    <phoneticPr fontId="6"/>
  </si>
  <si>
    <t>千曲市</t>
  </si>
  <si>
    <t>松本市</t>
    <rPh sb="0" eb="3">
      <t>マツモトシ</t>
    </rPh>
    <phoneticPr fontId="6"/>
  </si>
  <si>
    <t>上伊那郡</t>
    <rPh sb="0" eb="4">
      <t>カミイナグン</t>
    </rPh>
    <phoneticPr fontId="6"/>
  </si>
  <si>
    <t>上田市</t>
  </si>
  <si>
    <t>生活協同組合コープながの</t>
  </si>
  <si>
    <t>長野市</t>
  </si>
  <si>
    <t>長野県労働金庫</t>
  </si>
  <si>
    <t>長野信用金庫</t>
    <rPh sb="0" eb="2">
      <t>ナガノ</t>
    </rPh>
    <rPh sb="2" eb="4">
      <t>シンヨウ</t>
    </rPh>
    <rPh sb="4" eb="6">
      <t>キンコ</t>
    </rPh>
    <phoneticPr fontId="6"/>
  </si>
  <si>
    <t>社会福祉法人依田窪福祉会</t>
    <rPh sb="0" eb="2">
      <t>シャカイ</t>
    </rPh>
    <rPh sb="2" eb="4">
      <t>フクシ</t>
    </rPh>
    <rPh sb="4" eb="6">
      <t>ホウジン</t>
    </rPh>
    <rPh sb="6" eb="8">
      <t>ヨダ</t>
    </rPh>
    <rPh sb="8" eb="9">
      <t>クボ</t>
    </rPh>
    <rPh sb="9" eb="11">
      <t>フクシ</t>
    </rPh>
    <rPh sb="11" eb="12">
      <t>カイ</t>
    </rPh>
    <phoneticPr fontId="6"/>
  </si>
  <si>
    <t>上田市</t>
    <rPh sb="0" eb="1">
      <t>ウエ</t>
    </rPh>
    <rPh sb="1" eb="2">
      <t>タ</t>
    </rPh>
    <rPh sb="2" eb="3">
      <t>シ</t>
    </rPh>
    <phoneticPr fontId="6"/>
  </si>
  <si>
    <t>岐阜県</t>
    <rPh sb="0" eb="3">
      <t>ギフケン</t>
    </rPh>
    <phoneticPr fontId="6"/>
  </si>
  <si>
    <t>医療法人和光会</t>
    <rPh sb="0" eb="2">
      <t>イリョウ</t>
    </rPh>
    <rPh sb="2" eb="4">
      <t>ホウジン</t>
    </rPh>
    <rPh sb="4" eb="6">
      <t>ワコウ</t>
    </rPh>
    <rPh sb="6" eb="7">
      <t>カイ</t>
    </rPh>
    <phoneticPr fontId="6"/>
  </si>
  <si>
    <t>岐阜市</t>
    <rPh sb="0" eb="3">
      <t>ギフシ</t>
    </rPh>
    <phoneticPr fontId="6"/>
  </si>
  <si>
    <t>静岡県</t>
    <rPh sb="0" eb="2">
      <t>シズオカ</t>
    </rPh>
    <rPh sb="2" eb="3">
      <t>ケン</t>
    </rPh>
    <phoneticPr fontId="6"/>
  </si>
  <si>
    <t>湖西市</t>
    <rPh sb="0" eb="3">
      <t>コサイシ</t>
    </rPh>
    <phoneticPr fontId="6"/>
  </si>
  <si>
    <t>静岡市</t>
    <rPh sb="0" eb="3">
      <t>シズオカシ</t>
    </rPh>
    <phoneticPr fontId="6"/>
  </si>
  <si>
    <t>静岡県</t>
    <rPh sb="0" eb="3">
      <t>シズオカケン</t>
    </rPh>
    <phoneticPr fontId="6"/>
  </si>
  <si>
    <t>静岡市</t>
    <rPh sb="0" eb="2">
      <t>シズオカ</t>
    </rPh>
    <rPh sb="2" eb="3">
      <t>シ</t>
    </rPh>
    <phoneticPr fontId="6"/>
  </si>
  <si>
    <t>富士市</t>
    <rPh sb="0" eb="3">
      <t>フジシ</t>
    </rPh>
    <phoneticPr fontId="6"/>
  </si>
  <si>
    <t>焼津市</t>
    <rPh sb="0" eb="3">
      <t>ヤイヅシ</t>
    </rPh>
    <phoneticPr fontId="6"/>
  </si>
  <si>
    <t>沼津市</t>
    <rPh sb="0" eb="3">
      <t>ヌマヅシ</t>
    </rPh>
    <phoneticPr fontId="6"/>
  </si>
  <si>
    <t>浜松市</t>
    <rPh sb="0" eb="3">
      <t>ハママツシ</t>
    </rPh>
    <phoneticPr fontId="6"/>
  </si>
  <si>
    <t>袋井市</t>
    <rPh sb="0" eb="3">
      <t>フクロイシ</t>
    </rPh>
    <phoneticPr fontId="6"/>
  </si>
  <si>
    <t>三島信用金庫</t>
    <rPh sb="0" eb="2">
      <t>ミシマ</t>
    </rPh>
    <rPh sb="2" eb="4">
      <t>シンヨウ</t>
    </rPh>
    <rPh sb="4" eb="6">
      <t>キンコ</t>
    </rPh>
    <phoneticPr fontId="6"/>
  </si>
  <si>
    <t>三島市</t>
    <rPh sb="0" eb="3">
      <t>ミシマシ</t>
    </rPh>
    <phoneticPr fontId="6"/>
  </si>
  <si>
    <t>磐田市</t>
    <rPh sb="0" eb="3">
      <t>イワタシ</t>
    </rPh>
    <phoneticPr fontId="6"/>
  </si>
  <si>
    <t>愛知県</t>
    <rPh sb="0" eb="3">
      <t>アイチケン</t>
    </rPh>
    <phoneticPr fontId="6"/>
  </si>
  <si>
    <t>名古屋市</t>
    <rPh sb="0" eb="4">
      <t>ナゴヤシ</t>
    </rPh>
    <phoneticPr fontId="6"/>
  </si>
  <si>
    <t>大府市</t>
    <rPh sb="0" eb="2">
      <t>オオブ</t>
    </rPh>
    <rPh sb="2" eb="3">
      <t>シ</t>
    </rPh>
    <phoneticPr fontId="6"/>
  </si>
  <si>
    <t>刈谷市</t>
    <rPh sb="0" eb="2">
      <t>カリヤ</t>
    </rPh>
    <rPh sb="2" eb="3">
      <t>シ</t>
    </rPh>
    <phoneticPr fontId="6"/>
  </si>
  <si>
    <t>豊明市</t>
    <rPh sb="0" eb="3">
      <t>トヨアケシ</t>
    </rPh>
    <phoneticPr fontId="6"/>
  </si>
  <si>
    <t>三重県</t>
    <rPh sb="0" eb="3">
      <t>ミエケン</t>
    </rPh>
    <phoneticPr fontId="6"/>
  </si>
  <si>
    <t>松阪市</t>
    <rPh sb="0" eb="2">
      <t>マツザカ</t>
    </rPh>
    <rPh sb="2" eb="3">
      <t>シ</t>
    </rPh>
    <phoneticPr fontId="6"/>
  </si>
  <si>
    <t>四日市市</t>
    <rPh sb="0" eb="3">
      <t>ヨッカイチ</t>
    </rPh>
    <phoneticPr fontId="6"/>
  </si>
  <si>
    <t>滋賀県</t>
    <rPh sb="0" eb="3">
      <t>シガケン</t>
    </rPh>
    <phoneticPr fontId="6"/>
  </si>
  <si>
    <t>大津市</t>
    <rPh sb="0" eb="3">
      <t>オオツシ</t>
    </rPh>
    <phoneticPr fontId="6"/>
  </si>
  <si>
    <t>犬上郡</t>
    <rPh sb="0" eb="3">
      <t>イヌカミグン</t>
    </rPh>
    <phoneticPr fontId="6"/>
  </si>
  <si>
    <t>京都府</t>
    <rPh sb="0" eb="2">
      <t>キョウト</t>
    </rPh>
    <rPh sb="2" eb="3">
      <t>フ</t>
    </rPh>
    <phoneticPr fontId="6"/>
  </si>
  <si>
    <t>京都市</t>
    <rPh sb="0" eb="3">
      <t>キョウトシ</t>
    </rPh>
    <phoneticPr fontId="6"/>
  </si>
  <si>
    <t>京都市</t>
    <rPh sb="0" eb="2">
      <t>キョウト</t>
    </rPh>
    <rPh sb="2" eb="3">
      <t>シ</t>
    </rPh>
    <phoneticPr fontId="6"/>
  </si>
  <si>
    <t>京都中央信用金庫</t>
    <rPh sb="0" eb="2">
      <t>キョウト</t>
    </rPh>
    <rPh sb="2" eb="4">
      <t>チュウオウ</t>
    </rPh>
    <rPh sb="4" eb="6">
      <t>シンヨウ</t>
    </rPh>
    <rPh sb="6" eb="8">
      <t>キンコ</t>
    </rPh>
    <phoneticPr fontId="6"/>
  </si>
  <si>
    <t>京都府</t>
    <rPh sb="0" eb="3">
      <t>キョウトフ</t>
    </rPh>
    <phoneticPr fontId="6"/>
  </si>
  <si>
    <t>大阪府</t>
    <rPh sb="0" eb="3">
      <t>オオサカフ</t>
    </rPh>
    <phoneticPr fontId="6"/>
  </si>
  <si>
    <t>大阪市</t>
    <rPh sb="0" eb="3">
      <t>オオサカシ</t>
    </rPh>
    <phoneticPr fontId="6"/>
  </si>
  <si>
    <t>大阪府</t>
    <rPh sb="0" eb="2">
      <t>オオサカ</t>
    </rPh>
    <rPh sb="2" eb="3">
      <t>フ</t>
    </rPh>
    <phoneticPr fontId="6"/>
  </si>
  <si>
    <t>泉佐野市</t>
    <rPh sb="0" eb="4">
      <t>イズミサノシ</t>
    </rPh>
    <phoneticPr fontId="6"/>
  </si>
  <si>
    <t>兵庫県</t>
    <rPh sb="0" eb="2">
      <t>ヒョウゴ</t>
    </rPh>
    <rPh sb="2" eb="3">
      <t>ケン</t>
    </rPh>
    <phoneticPr fontId="6"/>
  </si>
  <si>
    <t>神戸市</t>
    <rPh sb="0" eb="3">
      <t>コウベシ</t>
    </rPh>
    <phoneticPr fontId="6"/>
  </si>
  <si>
    <t>兵庫県</t>
    <rPh sb="0" eb="3">
      <t>ヒョウゴケン</t>
    </rPh>
    <phoneticPr fontId="6"/>
  </si>
  <si>
    <t>兵庫信用金庫</t>
    <rPh sb="0" eb="2">
      <t>ヒョウゴ</t>
    </rPh>
    <rPh sb="2" eb="4">
      <t>シンヨウ</t>
    </rPh>
    <rPh sb="4" eb="6">
      <t>キンコ</t>
    </rPh>
    <phoneticPr fontId="6"/>
  </si>
  <si>
    <t>姫路市</t>
    <rPh sb="0" eb="3">
      <t>ヒメジシ</t>
    </rPh>
    <phoneticPr fontId="6"/>
  </si>
  <si>
    <t>奈良県</t>
    <rPh sb="0" eb="3">
      <t>ナラケン</t>
    </rPh>
    <phoneticPr fontId="6"/>
  </si>
  <si>
    <t>社会福祉法人正和会</t>
    <rPh sb="0" eb="2">
      <t>シャカイ</t>
    </rPh>
    <rPh sb="2" eb="4">
      <t>フクシ</t>
    </rPh>
    <rPh sb="4" eb="6">
      <t>ホウジン</t>
    </rPh>
    <rPh sb="6" eb="7">
      <t>タダ</t>
    </rPh>
    <rPh sb="7" eb="8">
      <t>ワ</t>
    </rPh>
    <rPh sb="8" eb="9">
      <t>カイ</t>
    </rPh>
    <phoneticPr fontId="6"/>
  </si>
  <si>
    <t>五條市</t>
    <rPh sb="0" eb="2">
      <t>ゴジョウ</t>
    </rPh>
    <rPh sb="2" eb="3">
      <t>シ</t>
    </rPh>
    <phoneticPr fontId="6"/>
  </si>
  <si>
    <t>社会福祉法人どんぐり</t>
    <rPh sb="0" eb="2">
      <t>シャカイ</t>
    </rPh>
    <rPh sb="2" eb="4">
      <t>フクシ</t>
    </rPh>
    <rPh sb="4" eb="6">
      <t>ホウジン</t>
    </rPh>
    <phoneticPr fontId="6"/>
  </si>
  <si>
    <t>生駒市</t>
    <rPh sb="0" eb="3">
      <t>イコマシ</t>
    </rPh>
    <phoneticPr fontId="6"/>
  </si>
  <si>
    <t>社会福祉法人ならやま会</t>
    <rPh sb="0" eb="2">
      <t>シャカイ</t>
    </rPh>
    <rPh sb="2" eb="4">
      <t>フクシ</t>
    </rPh>
    <rPh sb="4" eb="6">
      <t>ホウジン</t>
    </rPh>
    <rPh sb="10" eb="11">
      <t>カイ</t>
    </rPh>
    <phoneticPr fontId="6"/>
  </si>
  <si>
    <t>奈良市</t>
    <rPh sb="0" eb="2">
      <t>ナラ</t>
    </rPh>
    <rPh sb="2" eb="3">
      <t>シ</t>
    </rPh>
    <phoneticPr fontId="6"/>
  </si>
  <si>
    <t>和歌山県</t>
    <rPh sb="0" eb="4">
      <t>ワカヤマケン</t>
    </rPh>
    <phoneticPr fontId="6"/>
  </si>
  <si>
    <t>和歌山市</t>
    <rPh sb="0" eb="4">
      <t>ワカヤマシ</t>
    </rPh>
    <phoneticPr fontId="6"/>
  </si>
  <si>
    <t>島根県</t>
    <rPh sb="0" eb="3">
      <t>シマネケン</t>
    </rPh>
    <phoneticPr fontId="6"/>
  </si>
  <si>
    <t>松江市</t>
    <rPh sb="0" eb="3">
      <t>マツエシ</t>
    </rPh>
    <phoneticPr fontId="6"/>
  </si>
  <si>
    <t>社会医療法人仁寿会</t>
    <rPh sb="0" eb="2">
      <t>シャカイ</t>
    </rPh>
    <rPh sb="2" eb="4">
      <t>イリョウ</t>
    </rPh>
    <rPh sb="4" eb="6">
      <t>ホウジン</t>
    </rPh>
    <rPh sb="6" eb="7">
      <t>ジン</t>
    </rPh>
    <rPh sb="7" eb="8">
      <t>ジュ</t>
    </rPh>
    <rPh sb="8" eb="9">
      <t>カイ</t>
    </rPh>
    <phoneticPr fontId="6"/>
  </si>
  <si>
    <t>川本町</t>
    <rPh sb="0" eb="3">
      <t>カワモトマチ</t>
    </rPh>
    <phoneticPr fontId="6"/>
  </si>
  <si>
    <t>岡山県</t>
    <rPh sb="0" eb="2">
      <t>オカヤマ</t>
    </rPh>
    <rPh sb="2" eb="3">
      <t>ケン</t>
    </rPh>
    <phoneticPr fontId="6"/>
  </si>
  <si>
    <t>岡山市</t>
    <rPh sb="0" eb="2">
      <t>オカヤマ</t>
    </rPh>
    <rPh sb="2" eb="3">
      <t>シ</t>
    </rPh>
    <phoneticPr fontId="6"/>
  </si>
  <si>
    <t>岡山市</t>
    <rPh sb="0" eb="3">
      <t>オカヤマシ</t>
    </rPh>
    <phoneticPr fontId="6"/>
  </si>
  <si>
    <t>生活協同組合おかやまコープ</t>
    <rPh sb="0" eb="2">
      <t>セイカツ</t>
    </rPh>
    <rPh sb="2" eb="4">
      <t>キョウドウ</t>
    </rPh>
    <rPh sb="4" eb="6">
      <t>クミアイ</t>
    </rPh>
    <phoneticPr fontId="6"/>
  </si>
  <si>
    <t>一般財団法人操風会　岡山旭東病院</t>
    <rPh sb="2" eb="4">
      <t>ザイダン</t>
    </rPh>
    <rPh sb="4" eb="6">
      <t>ホウジン</t>
    </rPh>
    <rPh sb="10" eb="12">
      <t>オカヤマ</t>
    </rPh>
    <rPh sb="12" eb="13">
      <t>アサヒ</t>
    </rPh>
    <rPh sb="13" eb="14">
      <t>ヒガシ</t>
    </rPh>
    <rPh sb="14" eb="16">
      <t>ビョウイン</t>
    </rPh>
    <phoneticPr fontId="6"/>
  </si>
  <si>
    <t>山口県</t>
    <rPh sb="0" eb="3">
      <t>ヤマグチケン</t>
    </rPh>
    <phoneticPr fontId="6"/>
  </si>
  <si>
    <t>医療法人愛の会</t>
    <rPh sb="0" eb="2">
      <t>イリョウ</t>
    </rPh>
    <rPh sb="2" eb="4">
      <t>ホウジン</t>
    </rPh>
    <rPh sb="4" eb="5">
      <t>アイ</t>
    </rPh>
    <rPh sb="6" eb="7">
      <t>カイ</t>
    </rPh>
    <phoneticPr fontId="6"/>
  </si>
  <si>
    <t>下関市</t>
    <rPh sb="0" eb="3">
      <t>シモノセキシ</t>
    </rPh>
    <phoneticPr fontId="6"/>
  </si>
  <si>
    <t>徳島県</t>
    <rPh sb="0" eb="3">
      <t>トクシマケン</t>
    </rPh>
    <phoneticPr fontId="6"/>
  </si>
  <si>
    <t>徳島市</t>
    <rPh sb="0" eb="3">
      <t>トクシマシ</t>
    </rPh>
    <phoneticPr fontId="6"/>
  </si>
  <si>
    <t>鳴門市</t>
    <rPh sb="0" eb="3">
      <t>ナルトシ</t>
    </rPh>
    <phoneticPr fontId="6"/>
  </si>
  <si>
    <t>社会福祉法人さわらび会</t>
    <rPh sb="0" eb="2">
      <t>シャカイ</t>
    </rPh>
    <rPh sb="2" eb="4">
      <t>フクシ</t>
    </rPh>
    <rPh sb="4" eb="6">
      <t>ホウジン</t>
    </rPh>
    <rPh sb="10" eb="11">
      <t>カイ</t>
    </rPh>
    <phoneticPr fontId="6"/>
  </si>
  <si>
    <t>徳島県</t>
    <rPh sb="0" eb="2">
      <t>トクシマ</t>
    </rPh>
    <rPh sb="2" eb="3">
      <t>ケン</t>
    </rPh>
    <phoneticPr fontId="6"/>
  </si>
  <si>
    <t>徳島市</t>
    <rPh sb="0" eb="2">
      <t>トクシマ</t>
    </rPh>
    <rPh sb="2" eb="3">
      <t>シ</t>
    </rPh>
    <phoneticPr fontId="6"/>
  </si>
  <si>
    <t>香川県</t>
    <rPh sb="0" eb="3">
      <t>カガワケン</t>
    </rPh>
    <phoneticPr fontId="6"/>
  </si>
  <si>
    <t>医療法人社団五色会</t>
    <rPh sb="0" eb="2">
      <t>イリョウ</t>
    </rPh>
    <rPh sb="2" eb="4">
      <t>ホウジン</t>
    </rPh>
    <rPh sb="4" eb="6">
      <t>シャダン</t>
    </rPh>
    <rPh sb="6" eb="8">
      <t>ゴシキ</t>
    </rPh>
    <rPh sb="8" eb="9">
      <t>カイ</t>
    </rPh>
    <phoneticPr fontId="6"/>
  </si>
  <si>
    <t>坂出市</t>
    <rPh sb="0" eb="3">
      <t>サカイデシ</t>
    </rPh>
    <phoneticPr fontId="6"/>
  </si>
  <si>
    <t>医療法人社団三和会しおかぜ病院</t>
    <rPh sb="0" eb="2">
      <t>イリョウ</t>
    </rPh>
    <rPh sb="2" eb="4">
      <t>ホウジン</t>
    </rPh>
    <rPh sb="4" eb="6">
      <t>シャダン</t>
    </rPh>
    <rPh sb="6" eb="8">
      <t>サンワ</t>
    </rPh>
    <rPh sb="8" eb="9">
      <t>カイ</t>
    </rPh>
    <rPh sb="13" eb="15">
      <t>ビョウイン</t>
    </rPh>
    <phoneticPr fontId="6"/>
  </si>
  <si>
    <t>多度津町</t>
    <rPh sb="0" eb="4">
      <t>タドツチョウ</t>
    </rPh>
    <phoneticPr fontId="6"/>
  </si>
  <si>
    <t>高松市</t>
    <rPh sb="0" eb="3">
      <t>タカマツシ</t>
    </rPh>
    <phoneticPr fontId="6"/>
  </si>
  <si>
    <t>愛媛県</t>
    <rPh sb="0" eb="3">
      <t>エヒメケン</t>
    </rPh>
    <phoneticPr fontId="6"/>
  </si>
  <si>
    <t>松山市</t>
    <rPh sb="0" eb="3">
      <t>マツヤマシ</t>
    </rPh>
    <phoneticPr fontId="6"/>
  </si>
  <si>
    <t>高知県</t>
    <rPh sb="0" eb="3">
      <t>コウチケン</t>
    </rPh>
    <phoneticPr fontId="6"/>
  </si>
  <si>
    <t>高知市</t>
    <rPh sb="0" eb="2">
      <t>コウチ</t>
    </rPh>
    <rPh sb="2" eb="3">
      <t>シ</t>
    </rPh>
    <phoneticPr fontId="6"/>
  </si>
  <si>
    <t>福岡県</t>
    <rPh sb="0" eb="2">
      <t>フクオカ</t>
    </rPh>
    <rPh sb="2" eb="3">
      <t>ケン</t>
    </rPh>
    <phoneticPr fontId="6"/>
  </si>
  <si>
    <t>医療法人健明会</t>
    <rPh sb="0" eb="2">
      <t>イリョウ</t>
    </rPh>
    <rPh sb="2" eb="4">
      <t>ホウジン</t>
    </rPh>
    <rPh sb="4" eb="5">
      <t>ケン</t>
    </rPh>
    <rPh sb="5" eb="6">
      <t>メイ</t>
    </rPh>
    <rPh sb="6" eb="7">
      <t>カイ</t>
    </rPh>
    <phoneticPr fontId="6"/>
  </si>
  <si>
    <t>直方市</t>
    <rPh sb="0" eb="2">
      <t>ノウガタ</t>
    </rPh>
    <rPh sb="2" eb="3">
      <t>シ</t>
    </rPh>
    <phoneticPr fontId="6"/>
  </si>
  <si>
    <t>医療法人寿芳会</t>
    <rPh sb="0" eb="2">
      <t>イリョウ</t>
    </rPh>
    <rPh sb="2" eb="4">
      <t>ホウジン</t>
    </rPh>
    <phoneticPr fontId="6"/>
  </si>
  <si>
    <t>福岡市</t>
    <rPh sb="0" eb="3">
      <t>フクオカシ</t>
    </rPh>
    <phoneticPr fontId="6"/>
  </si>
  <si>
    <t>福岡県</t>
    <rPh sb="0" eb="3">
      <t>フクオカケン</t>
    </rPh>
    <phoneticPr fontId="6"/>
  </si>
  <si>
    <t>佐賀県</t>
    <rPh sb="0" eb="3">
      <t>サガケン</t>
    </rPh>
    <phoneticPr fontId="6"/>
  </si>
  <si>
    <t>佐賀市</t>
    <rPh sb="0" eb="3">
      <t>サガシ</t>
    </rPh>
    <phoneticPr fontId="6"/>
  </si>
  <si>
    <t>長崎県</t>
    <rPh sb="0" eb="2">
      <t>ナガサキ</t>
    </rPh>
    <rPh sb="2" eb="3">
      <t>ケン</t>
    </rPh>
    <phoneticPr fontId="6"/>
  </si>
  <si>
    <t>諫早市</t>
    <rPh sb="0" eb="3">
      <t>イサハヤシ</t>
    </rPh>
    <phoneticPr fontId="6"/>
  </si>
  <si>
    <t>熊本県</t>
    <rPh sb="0" eb="2">
      <t>クマモト</t>
    </rPh>
    <rPh sb="2" eb="3">
      <t>ケン</t>
    </rPh>
    <phoneticPr fontId="6"/>
  </si>
  <si>
    <t>医療法人潤心会</t>
    <rPh sb="0" eb="2">
      <t>イリョウ</t>
    </rPh>
    <rPh sb="2" eb="4">
      <t>ホウジン</t>
    </rPh>
    <rPh sb="4" eb="5">
      <t>ジュン</t>
    </rPh>
    <rPh sb="5" eb="6">
      <t>ココロ</t>
    </rPh>
    <rPh sb="6" eb="7">
      <t>カイ</t>
    </rPh>
    <phoneticPr fontId="6"/>
  </si>
  <si>
    <t>大津町</t>
    <rPh sb="0" eb="2">
      <t>オオツ</t>
    </rPh>
    <rPh sb="2" eb="3">
      <t>マチ</t>
    </rPh>
    <phoneticPr fontId="6"/>
  </si>
  <si>
    <t>医療法人社団仁誠会</t>
    <rPh sb="0" eb="2">
      <t>イリョウ</t>
    </rPh>
    <rPh sb="2" eb="4">
      <t>ホウジン</t>
    </rPh>
    <rPh sb="4" eb="6">
      <t>シャダン</t>
    </rPh>
    <rPh sb="6" eb="7">
      <t>ジン</t>
    </rPh>
    <rPh sb="7" eb="8">
      <t>マコト</t>
    </rPh>
    <rPh sb="8" eb="9">
      <t>カイ</t>
    </rPh>
    <phoneticPr fontId="6"/>
  </si>
  <si>
    <t>熊本市</t>
    <rPh sb="0" eb="2">
      <t>クマモト</t>
    </rPh>
    <rPh sb="2" eb="3">
      <t>シ</t>
    </rPh>
    <phoneticPr fontId="6"/>
  </si>
  <si>
    <t>大分県</t>
    <rPh sb="0" eb="2">
      <t>オオイタ</t>
    </rPh>
    <rPh sb="2" eb="3">
      <t>ケン</t>
    </rPh>
    <phoneticPr fontId="6"/>
  </si>
  <si>
    <t>大分市</t>
    <rPh sb="0" eb="3">
      <t>オオイタシ</t>
    </rPh>
    <phoneticPr fontId="6"/>
  </si>
  <si>
    <t>豊後高田市</t>
    <rPh sb="0" eb="2">
      <t>ブンゴ</t>
    </rPh>
    <rPh sb="2" eb="4">
      <t>タカタ</t>
    </rPh>
    <rPh sb="4" eb="5">
      <t>シ</t>
    </rPh>
    <phoneticPr fontId="6"/>
  </si>
  <si>
    <t>宮崎県</t>
    <rPh sb="0" eb="3">
      <t>ミヤザキケン</t>
    </rPh>
    <phoneticPr fontId="6"/>
  </si>
  <si>
    <t>延岡市</t>
    <rPh sb="0" eb="3">
      <t>ノベオカシ</t>
    </rPh>
    <phoneticPr fontId="6"/>
  </si>
  <si>
    <t>鹿児島県</t>
    <rPh sb="0" eb="3">
      <t>カゴシマ</t>
    </rPh>
    <rPh sb="3" eb="4">
      <t>ケン</t>
    </rPh>
    <phoneticPr fontId="6"/>
  </si>
  <si>
    <t>鹿児島市</t>
    <rPh sb="0" eb="4">
      <t>カゴシマシ</t>
    </rPh>
    <phoneticPr fontId="6"/>
  </si>
  <si>
    <t>沖縄県</t>
    <rPh sb="0" eb="2">
      <t>オキナワ</t>
    </rPh>
    <rPh sb="2" eb="3">
      <t>ケン</t>
    </rPh>
    <phoneticPr fontId="6"/>
  </si>
  <si>
    <t>那覇市</t>
    <rPh sb="0" eb="3">
      <t>ナハシ</t>
    </rPh>
    <phoneticPr fontId="6"/>
  </si>
  <si>
    <t>医療法人鶴谷会</t>
    <phoneticPr fontId="6"/>
  </si>
  <si>
    <t>伊勢崎市</t>
    <phoneticPr fontId="6"/>
  </si>
  <si>
    <t>新潟市</t>
    <phoneticPr fontId="6"/>
  </si>
  <si>
    <t>医療法人慈善会安藤病院</t>
    <phoneticPr fontId="6"/>
  </si>
  <si>
    <t>諏訪市</t>
    <phoneticPr fontId="6"/>
  </si>
  <si>
    <t>長野市</t>
    <phoneticPr fontId="6"/>
  </si>
  <si>
    <t>四日市市</t>
    <phoneticPr fontId="6"/>
  </si>
  <si>
    <t>四日市市</t>
    <phoneticPr fontId="6"/>
  </si>
  <si>
    <t>津市</t>
    <phoneticPr fontId="6"/>
  </si>
  <si>
    <t>北九州市</t>
    <phoneticPr fontId="6"/>
  </si>
  <si>
    <t>北九州市</t>
    <phoneticPr fontId="6"/>
  </si>
  <si>
    <t>北九州市</t>
    <phoneticPr fontId="6"/>
  </si>
  <si>
    <t>北洋銀行</t>
  </si>
  <si>
    <t>北洋銀行</t>
    <rPh sb="0" eb="2">
      <t>ホクヨウ</t>
    </rPh>
    <rPh sb="2" eb="4">
      <t>ギンコウ</t>
    </rPh>
    <phoneticPr fontId="6"/>
  </si>
  <si>
    <t>ホシザキ北海道</t>
    <rPh sb="4" eb="7">
      <t>ホッカイドウ</t>
    </rPh>
    <phoneticPr fontId="6"/>
  </si>
  <si>
    <t>日本ホワイトファーム</t>
    <rPh sb="0" eb="2">
      <t>ニホン</t>
    </rPh>
    <phoneticPr fontId="6"/>
  </si>
  <si>
    <t>岩手銀行</t>
    <rPh sb="0" eb="2">
      <t>イワテ</t>
    </rPh>
    <rPh sb="2" eb="4">
      <t>ギンコウ</t>
    </rPh>
    <phoneticPr fontId="6"/>
  </si>
  <si>
    <t>プラザ企画</t>
    <rPh sb="3" eb="5">
      <t>キカク</t>
    </rPh>
    <phoneticPr fontId="6"/>
  </si>
  <si>
    <t>　七十七銀行</t>
    <rPh sb="1" eb="6">
      <t>シチジュウシチギンコウ</t>
    </rPh>
    <phoneticPr fontId="6"/>
  </si>
  <si>
    <t>ホシザキ東北</t>
    <rPh sb="4" eb="6">
      <t>トウホク</t>
    </rPh>
    <phoneticPr fontId="6"/>
  </si>
  <si>
    <t>ユーメディア</t>
    <phoneticPr fontId="6"/>
  </si>
  <si>
    <t>荘内銀行</t>
    <rPh sb="0" eb="2">
      <t>ショウナイ</t>
    </rPh>
    <rPh sb="2" eb="4">
      <t>ギンコウ</t>
    </rPh>
    <phoneticPr fontId="6"/>
  </si>
  <si>
    <t>山形銀行</t>
  </si>
  <si>
    <t>山形銀行</t>
    <rPh sb="0" eb="2">
      <t>ヤマガタ</t>
    </rPh>
    <rPh sb="2" eb="4">
      <t>ギンコウ</t>
    </rPh>
    <phoneticPr fontId="6"/>
  </si>
  <si>
    <t>東邦銀行</t>
  </si>
  <si>
    <t>東邦銀行</t>
    <rPh sb="0" eb="2">
      <t>トウホウ</t>
    </rPh>
    <rPh sb="2" eb="4">
      <t>ギンコウ</t>
    </rPh>
    <phoneticPr fontId="6"/>
  </si>
  <si>
    <t>ニラク</t>
    <phoneticPr fontId="6"/>
  </si>
  <si>
    <t>カスミ</t>
    <phoneticPr fontId="6"/>
  </si>
  <si>
    <t>ケーズホールディングス</t>
    <phoneticPr fontId="6"/>
  </si>
  <si>
    <t>常陽銀行</t>
    <rPh sb="0" eb="2">
      <t>ジョウヨウ</t>
    </rPh>
    <rPh sb="2" eb="4">
      <t>ギンコウ</t>
    </rPh>
    <phoneticPr fontId="6"/>
  </si>
  <si>
    <t>筑波銀行</t>
  </si>
  <si>
    <t>筑波銀行</t>
    <rPh sb="0" eb="2">
      <t>ツクバ</t>
    </rPh>
    <rPh sb="2" eb="4">
      <t>ギンコウ</t>
    </rPh>
    <phoneticPr fontId="6"/>
  </si>
  <si>
    <t>ケーブルテレビ</t>
    <phoneticPr fontId="6"/>
  </si>
  <si>
    <t>シーデーピージャパン</t>
    <phoneticPr fontId="6"/>
  </si>
  <si>
    <t>群馬銀行</t>
  </si>
  <si>
    <t>群馬銀行</t>
    <rPh sb="0" eb="2">
      <t>グンマ</t>
    </rPh>
    <rPh sb="2" eb="4">
      <t>ギンコウ</t>
    </rPh>
    <phoneticPr fontId="6"/>
  </si>
  <si>
    <t>東和銀行</t>
    <rPh sb="0" eb="2">
      <t>トウワ</t>
    </rPh>
    <rPh sb="2" eb="4">
      <t>ギンコウ</t>
    </rPh>
    <phoneticPr fontId="6"/>
  </si>
  <si>
    <t>アドバンファシリティズ</t>
    <phoneticPr fontId="6"/>
  </si>
  <si>
    <t>協和界面科学</t>
    <rPh sb="0" eb="2">
      <t>キョウワ</t>
    </rPh>
    <rPh sb="2" eb="4">
      <t>カイメン</t>
    </rPh>
    <rPh sb="4" eb="6">
      <t>カガク</t>
    </rPh>
    <phoneticPr fontId="6"/>
  </si>
  <si>
    <t>コマーム</t>
    <phoneticPr fontId="6"/>
  </si>
  <si>
    <t>埼玉りそな銀行</t>
    <rPh sb="0" eb="2">
      <t>サイタマ</t>
    </rPh>
    <rPh sb="5" eb="7">
      <t>ギンコウ</t>
    </rPh>
    <phoneticPr fontId="6"/>
  </si>
  <si>
    <t>システムインテグレータ</t>
    <phoneticPr fontId="6"/>
  </si>
  <si>
    <t>T＆D情報システム</t>
    <rPh sb="3" eb="5">
      <t>ジョウホウ</t>
    </rPh>
    <phoneticPr fontId="6"/>
  </si>
  <si>
    <t>ホシザキ北関東</t>
    <rPh sb="4" eb="5">
      <t>キタ</t>
    </rPh>
    <rPh sb="5" eb="7">
      <t>カントウ</t>
    </rPh>
    <phoneticPr fontId="6"/>
  </si>
  <si>
    <t>武蔵野銀行</t>
    <rPh sb="0" eb="3">
      <t>ムサシノ</t>
    </rPh>
    <rPh sb="3" eb="5">
      <t>ギンコウ</t>
    </rPh>
    <phoneticPr fontId="6"/>
  </si>
  <si>
    <t>イオン</t>
  </si>
  <si>
    <t>イオン</t>
    <phoneticPr fontId="6"/>
  </si>
  <si>
    <t>キッコーマン</t>
    <phoneticPr fontId="6"/>
  </si>
  <si>
    <t>キッコーマン食品</t>
  </si>
  <si>
    <t>キッコーマン食品</t>
    <rPh sb="6" eb="8">
      <t>ショクヒン</t>
    </rPh>
    <phoneticPr fontId="6"/>
  </si>
  <si>
    <t>キッコーマンビジネスサービス</t>
  </si>
  <si>
    <t>キッコーマンビジネスサービス</t>
    <phoneticPr fontId="6"/>
  </si>
  <si>
    <t>京葉銀行</t>
    <rPh sb="0" eb="2">
      <t>ケイヨウ</t>
    </rPh>
    <rPh sb="2" eb="4">
      <t>ギンコウ</t>
    </rPh>
    <phoneticPr fontId="6"/>
  </si>
  <si>
    <t>千葉銀行</t>
    <rPh sb="0" eb="2">
      <t>チバ</t>
    </rPh>
    <rPh sb="2" eb="4">
      <t>ギンコウ</t>
    </rPh>
    <phoneticPr fontId="6"/>
  </si>
  <si>
    <t>ちばぎん証券</t>
    <rPh sb="4" eb="6">
      <t>ショウケン</t>
    </rPh>
    <phoneticPr fontId="6"/>
  </si>
  <si>
    <t>千葉興業銀行</t>
    <rPh sb="0" eb="2">
      <t>チバ</t>
    </rPh>
    <rPh sb="2" eb="4">
      <t>コウギョウ</t>
    </rPh>
    <rPh sb="4" eb="6">
      <t>ギンコウ</t>
    </rPh>
    <phoneticPr fontId="6"/>
  </si>
  <si>
    <t>ヒゲタ醤油</t>
    <rPh sb="3" eb="5">
      <t>ショウユ</t>
    </rPh>
    <phoneticPr fontId="6"/>
  </si>
  <si>
    <t>富士通パブリックソリューションズ</t>
    <rPh sb="0" eb="3">
      <t>フジツウ</t>
    </rPh>
    <phoneticPr fontId="6"/>
  </si>
  <si>
    <t>アイエスエフネット</t>
    <phoneticPr fontId="6"/>
  </si>
  <si>
    <t>ISTソフトウェア</t>
    <phoneticPr fontId="6"/>
  </si>
  <si>
    <t>旭化成</t>
    <rPh sb="0" eb="3">
      <t>アサヒカセイ</t>
    </rPh>
    <phoneticPr fontId="6"/>
  </si>
  <si>
    <t>旭化成エレクトロニクス</t>
    <rPh sb="0" eb="3">
      <t>アサヒカセイ</t>
    </rPh>
    <phoneticPr fontId="6"/>
  </si>
  <si>
    <t>旭化成ファーマ</t>
    <rPh sb="0" eb="3">
      <t>アサヒカセイ</t>
    </rPh>
    <phoneticPr fontId="6"/>
  </si>
  <si>
    <t>旭化成メディカル</t>
    <rPh sb="0" eb="3">
      <t>アサヒカセイ</t>
    </rPh>
    <phoneticPr fontId="6"/>
  </si>
  <si>
    <t>朝日新聞社</t>
    <rPh sb="0" eb="2">
      <t>アサヒ</t>
    </rPh>
    <rPh sb="2" eb="4">
      <t>シンブン</t>
    </rPh>
    <rPh sb="4" eb="5">
      <t>シャ</t>
    </rPh>
    <phoneticPr fontId="6"/>
  </si>
  <si>
    <t>アサヒビール</t>
    <phoneticPr fontId="10"/>
  </si>
  <si>
    <t>アサヒビジネスソリューションズ</t>
    <phoneticPr fontId="6"/>
  </si>
  <si>
    <t>味の素ＡＧＦ</t>
    <rPh sb="0" eb="1">
      <t>アジ</t>
    </rPh>
    <rPh sb="2" eb="3">
      <t>モト</t>
    </rPh>
    <phoneticPr fontId="6"/>
  </si>
  <si>
    <t>アステラス製薬</t>
    <rPh sb="5" eb="7">
      <t>セイヤク</t>
    </rPh>
    <phoneticPr fontId="6"/>
  </si>
  <si>
    <t>アバールデータ</t>
    <phoneticPr fontId="6"/>
  </si>
  <si>
    <t>イーソル</t>
    <phoneticPr fontId="6"/>
  </si>
  <si>
    <t>伊藤忠商事</t>
    <rPh sb="0" eb="2">
      <t>イトウ</t>
    </rPh>
    <rPh sb="2" eb="3">
      <t>チュウ</t>
    </rPh>
    <rPh sb="3" eb="5">
      <t>ショウジ</t>
    </rPh>
    <phoneticPr fontId="6"/>
  </si>
  <si>
    <t>イトーヨーカ堂</t>
    <rPh sb="6" eb="7">
      <t>ドウ</t>
    </rPh>
    <phoneticPr fontId="6"/>
  </si>
  <si>
    <t>ANAエアポートサービス</t>
    <phoneticPr fontId="6"/>
  </si>
  <si>
    <t>ＳＣＳＫ</t>
    <phoneticPr fontId="6"/>
  </si>
  <si>
    <t>NECネクサソリューションズ</t>
    <phoneticPr fontId="6"/>
  </si>
  <si>
    <t>エヌ・ティ・ティ・コミュニケーションズ</t>
    <phoneticPr fontId="6"/>
  </si>
  <si>
    <t>エヌ・ティ・ティ・データＣＣＳ</t>
    <phoneticPr fontId="6"/>
  </si>
  <si>
    <t>エヌ・ティ・ティ・データ・フロンティア</t>
    <phoneticPr fontId="6"/>
  </si>
  <si>
    <t>NTTドコモ</t>
    <phoneticPr fontId="6"/>
  </si>
  <si>
    <t>エプソン販売</t>
    <rPh sb="4" eb="6">
      <t>ハンバイ</t>
    </rPh>
    <phoneticPr fontId="10"/>
  </si>
  <si>
    <t>沖電気工業</t>
    <rPh sb="0" eb="1">
      <t>オキ</t>
    </rPh>
    <rPh sb="1" eb="3">
      <t>デンキ</t>
    </rPh>
    <rPh sb="3" eb="5">
      <t>コウギョウ</t>
    </rPh>
    <phoneticPr fontId="6"/>
  </si>
  <si>
    <t>小田急電鉄</t>
    <rPh sb="0" eb="3">
      <t>オダキュウ</t>
    </rPh>
    <rPh sb="3" eb="5">
      <t>デンテツ</t>
    </rPh>
    <phoneticPr fontId="6"/>
  </si>
  <si>
    <t>オリエンタルモーター</t>
    <phoneticPr fontId="6"/>
  </si>
  <si>
    <t>オルビス</t>
    <phoneticPr fontId="6"/>
  </si>
  <si>
    <t>花王</t>
    <rPh sb="0" eb="2">
      <t>カオウ</t>
    </rPh>
    <phoneticPr fontId="6"/>
  </si>
  <si>
    <t>キヤノン</t>
    <phoneticPr fontId="6"/>
  </si>
  <si>
    <t>キユーピー</t>
    <phoneticPr fontId="6"/>
  </si>
  <si>
    <t>協和発酵キリン</t>
  </si>
  <si>
    <t>協和発酵キリン</t>
    <rPh sb="0" eb="2">
      <t>キョウワ</t>
    </rPh>
    <rPh sb="2" eb="4">
      <t>ハッコウ</t>
    </rPh>
    <phoneticPr fontId="6"/>
  </si>
  <si>
    <t>グリフィン</t>
    <phoneticPr fontId="6"/>
  </si>
  <si>
    <t>クレスコ</t>
    <phoneticPr fontId="6"/>
  </si>
  <si>
    <t>建設環境研究所</t>
    <rPh sb="0" eb="2">
      <t>ケンセツ</t>
    </rPh>
    <rPh sb="2" eb="4">
      <t>カンキョウ</t>
    </rPh>
    <rPh sb="4" eb="7">
      <t>ケンキュウジョ</t>
    </rPh>
    <phoneticPr fontId="6"/>
  </si>
  <si>
    <t>コスモ石油</t>
    <rPh sb="3" eb="5">
      <t>セキユ</t>
    </rPh>
    <phoneticPr fontId="6"/>
  </si>
  <si>
    <t>コニカミノルタ</t>
    <phoneticPr fontId="6"/>
  </si>
  <si>
    <t>コネクシオ</t>
    <phoneticPr fontId="6"/>
  </si>
  <si>
    <t>サッポロビール</t>
    <phoneticPr fontId="6"/>
  </si>
  <si>
    <t>サントリーホールディングス</t>
    <phoneticPr fontId="6"/>
  </si>
  <si>
    <t>サンドラッグ</t>
    <phoneticPr fontId="6"/>
  </si>
  <si>
    <t>資産管理サービス信託銀行</t>
    <rPh sb="0" eb="2">
      <t>シサン</t>
    </rPh>
    <rPh sb="2" eb="4">
      <t>カンリ</t>
    </rPh>
    <rPh sb="8" eb="10">
      <t>シンタク</t>
    </rPh>
    <rPh sb="10" eb="12">
      <t>ギンコウ</t>
    </rPh>
    <phoneticPr fontId="10"/>
  </si>
  <si>
    <t>商工組合中央金庫</t>
    <rPh sb="0" eb="2">
      <t>ショウコウ</t>
    </rPh>
    <rPh sb="2" eb="4">
      <t>クミアイ</t>
    </rPh>
    <rPh sb="4" eb="6">
      <t>チュウオウ</t>
    </rPh>
    <rPh sb="6" eb="8">
      <t>キンコ</t>
    </rPh>
    <phoneticPr fontId="6"/>
  </si>
  <si>
    <t>昭和電工</t>
    <rPh sb="0" eb="2">
      <t>ショウワ</t>
    </rPh>
    <rPh sb="2" eb="4">
      <t>デンコウ</t>
    </rPh>
    <phoneticPr fontId="6"/>
  </si>
  <si>
    <t>新生フィナンシャル</t>
    <rPh sb="0" eb="2">
      <t>シンセイ</t>
    </rPh>
    <phoneticPr fontId="6"/>
  </si>
  <si>
    <t>住友商事</t>
    <rPh sb="0" eb="2">
      <t>スミトモ</t>
    </rPh>
    <rPh sb="2" eb="4">
      <t>ショウジ</t>
    </rPh>
    <phoneticPr fontId="6"/>
  </si>
  <si>
    <t>ソフトバンク</t>
    <phoneticPr fontId="6"/>
  </si>
  <si>
    <t>第一三共</t>
    <rPh sb="0" eb="2">
      <t>ダイイチ</t>
    </rPh>
    <rPh sb="2" eb="4">
      <t>サンキョウ</t>
    </rPh>
    <phoneticPr fontId="6"/>
  </si>
  <si>
    <t>第一生命保険</t>
    <rPh sb="0" eb="2">
      <t>ダイイチ</t>
    </rPh>
    <rPh sb="2" eb="4">
      <t>セイメイ</t>
    </rPh>
    <rPh sb="4" eb="6">
      <t>ホケン</t>
    </rPh>
    <phoneticPr fontId="10"/>
  </si>
  <si>
    <t>ダイエー</t>
    <phoneticPr fontId="6"/>
  </si>
  <si>
    <t>大同生命保険</t>
    <rPh sb="0" eb="2">
      <t>ダイドウ</t>
    </rPh>
    <rPh sb="2" eb="4">
      <t>セイメイ</t>
    </rPh>
    <rPh sb="4" eb="6">
      <t>ホケン</t>
    </rPh>
    <phoneticPr fontId="10"/>
  </si>
  <si>
    <t>大鵬薬品工業</t>
    <rPh sb="0" eb="2">
      <t>タイホウ</t>
    </rPh>
    <rPh sb="2" eb="4">
      <t>ヤクヒン</t>
    </rPh>
    <rPh sb="4" eb="6">
      <t>コウギョウ</t>
    </rPh>
    <phoneticPr fontId="6"/>
  </si>
  <si>
    <t>太陽生命保険</t>
    <rPh sb="0" eb="2">
      <t>タイヨウ</t>
    </rPh>
    <rPh sb="2" eb="4">
      <t>セイメイ</t>
    </rPh>
    <rPh sb="4" eb="6">
      <t>ホケン</t>
    </rPh>
    <phoneticPr fontId="10"/>
  </si>
  <si>
    <t>大和証券</t>
    <rPh sb="0" eb="2">
      <t>ダイワ</t>
    </rPh>
    <rPh sb="2" eb="4">
      <t>ショウケン</t>
    </rPh>
    <phoneticPr fontId="10"/>
  </si>
  <si>
    <t>タニタハウジングウェア</t>
    <phoneticPr fontId="6"/>
  </si>
  <si>
    <t>中外製薬</t>
    <rPh sb="0" eb="2">
      <t>チュウガイ</t>
    </rPh>
    <rPh sb="2" eb="4">
      <t>セイヤク</t>
    </rPh>
    <phoneticPr fontId="6"/>
  </si>
  <si>
    <t>ツムラ</t>
    <phoneticPr fontId="6"/>
  </si>
  <si>
    <t>ＴＩＳ</t>
    <phoneticPr fontId="6"/>
  </si>
  <si>
    <t>Ｔ＆Ｄアセットマネジメント</t>
    <phoneticPr fontId="6"/>
  </si>
  <si>
    <t>Ｔ＆Ｄフィナンシャル生命保険</t>
  </si>
  <si>
    <t>Ｔ＆Ｄフィナンシャル生命保険</t>
    <rPh sb="10" eb="12">
      <t>セイメイ</t>
    </rPh>
    <rPh sb="12" eb="14">
      <t>ホケン</t>
    </rPh>
    <phoneticPr fontId="6"/>
  </si>
  <si>
    <t>DNP情報システム</t>
    <rPh sb="3" eb="5">
      <t>ジョウホウ</t>
    </rPh>
    <phoneticPr fontId="6"/>
  </si>
  <si>
    <t>電源開発</t>
    <rPh sb="0" eb="2">
      <t>デンゲン</t>
    </rPh>
    <rPh sb="2" eb="4">
      <t>カイハツ</t>
    </rPh>
    <phoneticPr fontId="6"/>
  </si>
  <si>
    <t>東京海上日動あんしん生命保険</t>
    <rPh sb="0" eb="2">
      <t>トウキョウ</t>
    </rPh>
    <rPh sb="2" eb="4">
      <t>カイジョウ</t>
    </rPh>
    <rPh sb="4" eb="6">
      <t>ニチドウ</t>
    </rPh>
    <rPh sb="10" eb="12">
      <t>セイメイ</t>
    </rPh>
    <rPh sb="12" eb="14">
      <t>ホケン</t>
    </rPh>
    <phoneticPr fontId="6"/>
  </si>
  <si>
    <t>東京海上日動火災保険</t>
    <rPh sb="0" eb="2">
      <t>トウキョウ</t>
    </rPh>
    <rPh sb="2" eb="4">
      <t>カイジョウ</t>
    </rPh>
    <rPh sb="4" eb="6">
      <t>ニチドウ</t>
    </rPh>
    <rPh sb="6" eb="8">
      <t>カサイ</t>
    </rPh>
    <rPh sb="8" eb="10">
      <t>ホケン</t>
    </rPh>
    <phoneticPr fontId="6"/>
  </si>
  <si>
    <t>東京海上日動システムズ</t>
    <rPh sb="0" eb="2">
      <t>トウキョウ</t>
    </rPh>
    <rPh sb="2" eb="4">
      <t>カイジョウ</t>
    </rPh>
    <rPh sb="4" eb="6">
      <t>ニチドウ</t>
    </rPh>
    <phoneticPr fontId="10"/>
  </si>
  <si>
    <t>東京センチュリー</t>
    <rPh sb="0" eb="2">
      <t>トウキョウ</t>
    </rPh>
    <phoneticPr fontId="6"/>
  </si>
  <si>
    <t>ニコン</t>
    <phoneticPr fontId="6"/>
  </si>
  <si>
    <t>日本たばこ産業</t>
    <rPh sb="0" eb="2">
      <t>ニホン</t>
    </rPh>
    <rPh sb="5" eb="7">
      <t>サンギョウ</t>
    </rPh>
    <phoneticPr fontId="6"/>
  </si>
  <si>
    <t>日本テキサス・インスツルメンツ</t>
    <rPh sb="0" eb="2">
      <t>ニホン</t>
    </rPh>
    <phoneticPr fontId="6"/>
  </si>
  <si>
    <t>日本電気</t>
    <rPh sb="0" eb="2">
      <t>ニホン</t>
    </rPh>
    <rPh sb="2" eb="4">
      <t>デンキ</t>
    </rPh>
    <phoneticPr fontId="6"/>
  </si>
  <si>
    <t>日本マスタートラスト信託銀行</t>
    <rPh sb="0" eb="2">
      <t>ニホン</t>
    </rPh>
    <rPh sb="10" eb="12">
      <t>シンタク</t>
    </rPh>
    <rPh sb="12" eb="14">
      <t>ギンコウ</t>
    </rPh>
    <phoneticPr fontId="6"/>
  </si>
  <si>
    <t>日本郵政</t>
    <rPh sb="0" eb="2">
      <t>ニホン</t>
    </rPh>
    <rPh sb="2" eb="4">
      <t>ユウセイ</t>
    </rPh>
    <phoneticPr fontId="6"/>
  </si>
  <si>
    <t>日本ユニシス</t>
    <rPh sb="0" eb="2">
      <t>ニホン</t>
    </rPh>
    <phoneticPr fontId="6"/>
  </si>
  <si>
    <t>ノバルティスファーマ</t>
    <phoneticPr fontId="6"/>
  </si>
  <si>
    <t>野村総合研究所</t>
    <rPh sb="0" eb="2">
      <t>ノムラ</t>
    </rPh>
    <rPh sb="2" eb="4">
      <t>ソウゴウ</t>
    </rPh>
    <rPh sb="4" eb="7">
      <t>ケンキュウショ</t>
    </rPh>
    <phoneticPr fontId="6"/>
  </si>
  <si>
    <t>パシフィックコンサルタンツ</t>
    <phoneticPr fontId="6"/>
  </si>
  <si>
    <t>東日本電信電話</t>
    <rPh sb="0" eb="1">
      <t>ヒガシ</t>
    </rPh>
    <rPh sb="1" eb="3">
      <t>ニホン</t>
    </rPh>
    <rPh sb="3" eb="5">
      <t>デンシン</t>
    </rPh>
    <rPh sb="5" eb="7">
      <t>デンワ</t>
    </rPh>
    <phoneticPr fontId="6"/>
  </si>
  <si>
    <t>ピジョン</t>
    <phoneticPr fontId="6"/>
  </si>
  <si>
    <t>日立キャピタル</t>
    <rPh sb="0" eb="2">
      <t>ヒタチ</t>
    </rPh>
    <phoneticPr fontId="6"/>
  </si>
  <si>
    <t>ビューカード</t>
    <phoneticPr fontId="6"/>
  </si>
  <si>
    <t>フィナンシャル・エージェンシー</t>
    <phoneticPr fontId="10"/>
  </si>
  <si>
    <t>フコクしんらい生命保険</t>
    <rPh sb="7" eb="9">
      <t>セイメイ</t>
    </rPh>
    <rPh sb="9" eb="11">
      <t>ホケン</t>
    </rPh>
    <phoneticPr fontId="6"/>
  </si>
  <si>
    <t>富士ゼロックス</t>
    <rPh sb="0" eb="2">
      <t>フジ</t>
    </rPh>
    <phoneticPr fontId="10"/>
  </si>
  <si>
    <t>富士ゼロックス多摩</t>
    <rPh sb="0" eb="2">
      <t>フジ</t>
    </rPh>
    <rPh sb="7" eb="9">
      <t>タマ</t>
    </rPh>
    <phoneticPr fontId="10"/>
  </si>
  <si>
    <t>富士通</t>
    <rPh sb="0" eb="3">
      <t>フジツウ</t>
    </rPh>
    <phoneticPr fontId="10"/>
  </si>
  <si>
    <t>富士通ラーニングメディア</t>
    <rPh sb="0" eb="3">
      <t>フジツウ</t>
    </rPh>
    <phoneticPr fontId="10"/>
  </si>
  <si>
    <t>芙蓉総合リース</t>
    <rPh sb="0" eb="2">
      <t>フヨウ</t>
    </rPh>
    <rPh sb="2" eb="4">
      <t>ソウゴウ</t>
    </rPh>
    <phoneticPr fontId="6"/>
  </si>
  <si>
    <t>ブリヂストンスポーツ</t>
    <phoneticPr fontId="6"/>
  </si>
  <si>
    <t>ブリヂストンソフトウェア</t>
    <phoneticPr fontId="6"/>
  </si>
  <si>
    <t>ベルシステム２４</t>
    <phoneticPr fontId="6"/>
  </si>
  <si>
    <t>ポケットカード</t>
    <phoneticPr fontId="6"/>
  </si>
  <si>
    <t>ホシザキ東京</t>
    <rPh sb="4" eb="6">
      <t>トウキョウ</t>
    </rPh>
    <phoneticPr fontId="6"/>
  </si>
  <si>
    <t>丸井グループ</t>
    <rPh sb="0" eb="2">
      <t>マルイ</t>
    </rPh>
    <phoneticPr fontId="6"/>
  </si>
  <si>
    <t>丸紅</t>
    <rPh sb="0" eb="2">
      <t>マルベニ</t>
    </rPh>
    <phoneticPr fontId="6"/>
  </si>
  <si>
    <t>みずほ証券</t>
    <rPh sb="3" eb="5">
      <t>ショウケン</t>
    </rPh>
    <phoneticPr fontId="10"/>
  </si>
  <si>
    <t>みずほ情報総研</t>
    <rPh sb="3" eb="5">
      <t>ジョウホウ</t>
    </rPh>
    <rPh sb="5" eb="7">
      <t>ソウケン</t>
    </rPh>
    <phoneticPr fontId="10"/>
  </si>
  <si>
    <t>みずほ信託銀行</t>
    <rPh sb="3" eb="5">
      <t>シンタク</t>
    </rPh>
    <rPh sb="5" eb="7">
      <t>ギンコウ</t>
    </rPh>
    <phoneticPr fontId="10"/>
  </si>
  <si>
    <t>みずほフィナンシャルグループ</t>
    <phoneticPr fontId="10"/>
  </si>
  <si>
    <t>三井情報</t>
    <rPh sb="0" eb="2">
      <t>ミツイ</t>
    </rPh>
    <rPh sb="2" eb="4">
      <t>ジョウホウ</t>
    </rPh>
    <phoneticPr fontId="6"/>
  </si>
  <si>
    <t>三井住友カード</t>
    <rPh sb="0" eb="2">
      <t>ミツイ</t>
    </rPh>
    <rPh sb="2" eb="4">
      <t>スミトモ</t>
    </rPh>
    <phoneticPr fontId="6"/>
  </si>
  <si>
    <t>三井住友信託銀行</t>
    <rPh sb="0" eb="2">
      <t>ミツイ</t>
    </rPh>
    <rPh sb="2" eb="4">
      <t>スミトモ</t>
    </rPh>
    <rPh sb="4" eb="6">
      <t>シンタク</t>
    </rPh>
    <rPh sb="6" eb="8">
      <t>ギンコウ</t>
    </rPh>
    <phoneticPr fontId="6"/>
  </si>
  <si>
    <t>三菱商事</t>
    <rPh sb="0" eb="2">
      <t>ミツビシ</t>
    </rPh>
    <rPh sb="2" eb="4">
      <t>ショウジ</t>
    </rPh>
    <phoneticPr fontId="6"/>
  </si>
  <si>
    <t>三菱総研ＤＣＳ</t>
    <rPh sb="0" eb="2">
      <t>ミツビシ</t>
    </rPh>
    <rPh sb="2" eb="4">
      <t>ソウケン</t>
    </rPh>
    <phoneticPr fontId="6"/>
  </si>
  <si>
    <t>三菱UFJインフォメーションテクノロジー</t>
    <rPh sb="0" eb="2">
      <t>ミツビシ</t>
    </rPh>
    <phoneticPr fontId="6"/>
  </si>
  <si>
    <t>三菱UFJ銀行</t>
    <rPh sb="0" eb="2">
      <t>ミツビシ</t>
    </rPh>
    <rPh sb="5" eb="7">
      <t>ギンコウ</t>
    </rPh>
    <phoneticPr fontId="10"/>
  </si>
  <si>
    <t>三菱ＵＦＪモルガン・スタンレー証券</t>
    <rPh sb="0" eb="2">
      <t>ミツビシ</t>
    </rPh>
    <rPh sb="15" eb="17">
      <t>ショウケン</t>
    </rPh>
    <phoneticPr fontId="6"/>
  </si>
  <si>
    <t>三菱ＵＦＪリース</t>
  </si>
  <si>
    <t>三菱ＵＦＪリース</t>
    <rPh sb="0" eb="2">
      <t>ミツビシ</t>
    </rPh>
    <phoneticPr fontId="6"/>
  </si>
  <si>
    <t>森永製菓</t>
    <rPh sb="0" eb="2">
      <t>モリナガ</t>
    </rPh>
    <rPh sb="2" eb="4">
      <t>セイカ</t>
    </rPh>
    <phoneticPr fontId="6"/>
  </si>
  <si>
    <t>ヤマトシステム開発</t>
    <rPh sb="7" eb="9">
      <t>カイハツ</t>
    </rPh>
    <phoneticPr fontId="6"/>
  </si>
  <si>
    <t>ユーシーカード</t>
    <phoneticPr fontId="6"/>
  </si>
  <si>
    <t>ゆうちょ銀行</t>
    <rPh sb="4" eb="6">
      <t>ギンコウ</t>
    </rPh>
    <phoneticPr fontId="6"/>
  </si>
  <si>
    <t>ユニ・チャーム</t>
    <phoneticPr fontId="10"/>
  </si>
  <si>
    <t>ライオン</t>
    <phoneticPr fontId="6"/>
  </si>
  <si>
    <t>リコー</t>
    <phoneticPr fontId="6"/>
  </si>
  <si>
    <t>リコーリース</t>
    <phoneticPr fontId="10"/>
  </si>
  <si>
    <t>レオパレス２１</t>
    <phoneticPr fontId="6"/>
  </si>
  <si>
    <t>ローソン</t>
    <phoneticPr fontId="6"/>
  </si>
  <si>
    <t>YKK</t>
    <phoneticPr fontId="6"/>
  </si>
  <si>
    <t>エヌ・ティ・ティ・アドバンステクノロジ</t>
  </si>
  <si>
    <t>エヌ・ティ・ティ・アドバンステクノロジ</t>
    <phoneticPr fontId="6"/>
  </si>
  <si>
    <t>日産自動車</t>
    <rPh sb="0" eb="2">
      <t>ニッサン</t>
    </rPh>
    <rPh sb="2" eb="5">
      <t>ジドウシャ</t>
    </rPh>
    <phoneticPr fontId="6"/>
  </si>
  <si>
    <t>富士ソフト</t>
  </si>
  <si>
    <t>富士ソフト</t>
    <rPh sb="0" eb="2">
      <t>フジ</t>
    </rPh>
    <phoneticPr fontId="6"/>
  </si>
  <si>
    <t>富士通ソーシアルサイエンスラボラトリ</t>
  </si>
  <si>
    <t>富士通ソーシアルサイエンスラボラトリ</t>
    <rPh sb="0" eb="3">
      <t>フジツウ</t>
    </rPh>
    <phoneticPr fontId="6"/>
  </si>
  <si>
    <t>ホシザキ湘南</t>
    <rPh sb="4" eb="6">
      <t>ショウナン</t>
    </rPh>
    <phoneticPr fontId="6"/>
  </si>
  <si>
    <t>マタハリー</t>
    <phoneticPr fontId="6"/>
  </si>
  <si>
    <t>横浜銀行</t>
  </si>
  <si>
    <t>横浜銀行</t>
    <rPh sb="0" eb="2">
      <t>ヨコハマ</t>
    </rPh>
    <rPh sb="2" eb="4">
      <t>ギンコウ</t>
    </rPh>
    <phoneticPr fontId="6"/>
  </si>
  <si>
    <t>リコーＩＴソリューションズ</t>
    <phoneticPr fontId="6"/>
  </si>
  <si>
    <t>リコーインダストリー</t>
    <phoneticPr fontId="6"/>
  </si>
  <si>
    <t>一正蒲鉾</t>
    <rPh sb="0" eb="1">
      <t>イチ</t>
    </rPh>
    <rPh sb="1" eb="2">
      <t>タダ</t>
    </rPh>
    <rPh sb="2" eb="4">
      <t>カマボコ</t>
    </rPh>
    <phoneticPr fontId="6"/>
  </si>
  <si>
    <t>市民調剤薬局</t>
    <phoneticPr fontId="6"/>
  </si>
  <si>
    <t>第四銀行</t>
  </si>
  <si>
    <t>第四銀行</t>
    <rPh sb="0" eb="2">
      <t>ダイシ</t>
    </rPh>
    <rPh sb="2" eb="4">
      <t>ギンコウ</t>
    </rPh>
    <phoneticPr fontId="6"/>
  </si>
  <si>
    <t>博進堂</t>
    <phoneticPr fontId="6"/>
  </si>
  <si>
    <t>北越銀行</t>
    <rPh sb="0" eb="2">
      <t>ホクエツ</t>
    </rPh>
    <rPh sb="2" eb="4">
      <t>ギンコウ</t>
    </rPh>
    <phoneticPr fontId="6"/>
  </si>
  <si>
    <t>富山第一銀行</t>
    <rPh sb="0" eb="2">
      <t>トヤマ</t>
    </rPh>
    <rPh sb="2" eb="4">
      <t>ダイイチ</t>
    </rPh>
    <rPh sb="4" eb="6">
      <t>ギンコウ</t>
    </rPh>
    <phoneticPr fontId="6"/>
  </si>
  <si>
    <t>北陸銀行</t>
  </si>
  <si>
    <t>北陸銀行</t>
    <rPh sb="0" eb="2">
      <t>ホクリク</t>
    </rPh>
    <rPh sb="2" eb="4">
      <t>ギンコウ</t>
    </rPh>
    <phoneticPr fontId="6"/>
  </si>
  <si>
    <t>北陸電力</t>
    <rPh sb="0" eb="2">
      <t>ホクリク</t>
    </rPh>
    <rPh sb="2" eb="4">
      <t>デンリョク</t>
    </rPh>
    <phoneticPr fontId="6"/>
  </si>
  <si>
    <t>ＹＫＫビジネスサポート</t>
  </si>
  <si>
    <t>ＹＫＫビジネスサポート</t>
    <phoneticPr fontId="6"/>
  </si>
  <si>
    <t xml:space="preserve">PFUテクノワイズ </t>
  </si>
  <si>
    <t>富士通北陸システムズ</t>
    <rPh sb="0" eb="3">
      <t>フジツウ</t>
    </rPh>
    <rPh sb="3" eb="5">
      <t>ホクリク</t>
    </rPh>
    <phoneticPr fontId="6"/>
  </si>
  <si>
    <t>三谷産業</t>
    <rPh sb="0" eb="2">
      <t>ミタニ</t>
    </rPh>
    <rPh sb="2" eb="4">
      <t>サンギョウ</t>
    </rPh>
    <phoneticPr fontId="6"/>
  </si>
  <si>
    <t>福井銀行</t>
  </si>
  <si>
    <t>福井銀行</t>
    <rPh sb="0" eb="2">
      <t>フクイ</t>
    </rPh>
    <rPh sb="2" eb="4">
      <t>ギンコウ</t>
    </rPh>
    <phoneticPr fontId="6"/>
  </si>
  <si>
    <t>エノモト</t>
    <phoneticPr fontId="6"/>
  </si>
  <si>
    <t>エムケー精工</t>
  </si>
  <si>
    <t>キッセイ薬品工業</t>
    <rPh sb="4" eb="6">
      <t>ヤクヒン</t>
    </rPh>
    <rPh sb="6" eb="8">
      <t>コウギョウ</t>
    </rPh>
    <phoneticPr fontId="6"/>
  </si>
  <si>
    <t>KOA</t>
    <phoneticPr fontId="6"/>
  </si>
  <si>
    <t>信州富士電機</t>
  </si>
  <si>
    <t>長野銀行</t>
    <rPh sb="0" eb="2">
      <t>ナガノ</t>
    </rPh>
    <rPh sb="2" eb="4">
      <t>ギンコウ</t>
    </rPh>
    <phoneticPr fontId="6"/>
  </si>
  <si>
    <t>FDK</t>
    <phoneticPr fontId="6"/>
  </si>
  <si>
    <t>ザ・トーカイ</t>
    <phoneticPr fontId="6"/>
  </si>
  <si>
    <t>静岡銀行</t>
  </si>
  <si>
    <t>静岡銀行</t>
    <rPh sb="0" eb="2">
      <t>シズオカ</t>
    </rPh>
    <rPh sb="2" eb="4">
      <t>ギンコウ</t>
    </rPh>
    <phoneticPr fontId="6"/>
  </si>
  <si>
    <t>静銀コンピューターサービス</t>
  </si>
  <si>
    <t>静銀コンピューターサービス</t>
    <rPh sb="0" eb="1">
      <t>シズ</t>
    </rPh>
    <rPh sb="1" eb="2">
      <t>ギン</t>
    </rPh>
    <phoneticPr fontId="6"/>
  </si>
  <si>
    <t>静銀ビジネスクリエイト</t>
    <rPh sb="0" eb="1">
      <t>シズ</t>
    </rPh>
    <rPh sb="1" eb="2">
      <t>ギン</t>
    </rPh>
    <phoneticPr fontId="6"/>
  </si>
  <si>
    <t>ジヤトコ</t>
  </si>
  <si>
    <t>ジヤトコ</t>
    <phoneticPr fontId="6"/>
  </si>
  <si>
    <t>東海ガス</t>
  </si>
  <si>
    <t>東海ガス</t>
    <rPh sb="0" eb="2">
      <t>トウカイ</t>
    </rPh>
    <phoneticPr fontId="6"/>
  </si>
  <si>
    <t>ＴＯＫＡＩコミュニケーションズ</t>
    <phoneticPr fontId="6"/>
  </si>
  <si>
    <t>ＴＯＫＡＩネットワークサービス</t>
    <phoneticPr fontId="6"/>
  </si>
  <si>
    <t>ＴＯＫＡＩホールディングス</t>
    <phoneticPr fontId="6"/>
  </si>
  <si>
    <t>ＴＯＫＡＩマネジメントサービス</t>
    <phoneticPr fontId="6"/>
  </si>
  <si>
    <t>浜友観光</t>
    <rPh sb="0" eb="1">
      <t>ハマ</t>
    </rPh>
    <rPh sb="1" eb="2">
      <t>トモ</t>
    </rPh>
    <rPh sb="2" eb="4">
      <t>カンコウ</t>
    </rPh>
    <phoneticPr fontId="6"/>
  </si>
  <si>
    <t>丸尾興商</t>
    <rPh sb="0" eb="2">
      <t>マルオ</t>
    </rPh>
    <rPh sb="2" eb="4">
      <t>コウショウ</t>
    </rPh>
    <phoneticPr fontId="6"/>
  </si>
  <si>
    <t>ミダック</t>
    <phoneticPr fontId="6"/>
  </si>
  <si>
    <t>ヤマハ</t>
  </si>
  <si>
    <t>ヤマハ</t>
    <phoneticPr fontId="6"/>
  </si>
  <si>
    <t>ヤマハモーターエンジニアリング</t>
    <phoneticPr fontId="6"/>
  </si>
  <si>
    <t>エス・ディ・ロジ</t>
    <phoneticPr fontId="6"/>
  </si>
  <si>
    <t>スギ薬局</t>
    <rPh sb="2" eb="4">
      <t>ヤッキョク</t>
    </rPh>
    <phoneticPr fontId="6"/>
  </si>
  <si>
    <t>デンソーＩＴソリューションズ</t>
  </si>
  <si>
    <t>デンソーＩＴソリューションズ</t>
    <phoneticPr fontId="6"/>
  </si>
  <si>
    <t>豊田自動織機</t>
    <rPh sb="0" eb="2">
      <t>トヨダ</t>
    </rPh>
    <rPh sb="2" eb="4">
      <t>ジドウ</t>
    </rPh>
    <rPh sb="4" eb="6">
      <t>ショッキ</t>
    </rPh>
    <phoneticPr fontId="6"/>
  </si>
  <si>
    <t>名古屋眼鏡</t>
    <rPh sb="0" eb="3">
      <t>ナゴヤ</t>
    </rPh>
    <rPh sb="3" eb="5">
      <t>ガンキョウ</t>
    </rPh>
    <phoneticPr fontId="6"/>
  </si>
  <si>
    <t>日本保育サービス</t>
    <rPh sb="0" eb="2">
      <t>ニホン</t>
    </rPh>
    <rPh sb="2" eb="4">
      <t>ホイク</t>
    </rPh>
    <phoneticPr fontId="6"/>
  </si>
  <si>
    <t>ホシザキ</t>
    <phoneticPr fontId="6"/>
  </si>
  <si>
    <t>河村産業</t>
    <rPh sb="0" eb="2">
      <t>カワムラ</t>
    </rPh>
    <rPh sb="2" eb="4">
      <t>サンギョウ</t>
    </rPh>
    <phoneticPr fontId="6"/>
  </si>
  <si>
    <t>住友電装</t>
  </si>
  <si>
    <t>第三銀行</t>
    <rPh sb="0" eb="2">
      <t>ダイサン</t>
    </rPh>
    <phoneticPr fontId="6"/>
  </si>
  <si>
    <t>百五銀行</t>
  </si>
  <si>
    <t>三重銀行</t>
    <rPh sb="0" eb="2">
      <t>ミエ</t>
    </rPh>
    <phoneticPr fontId="6"/>
  </si>
  <si>
    <t>滋賀銀行</t>
    <rPh sb="0" eb="4">
      <t>シガギンコウ</t>
    </rPh>
    <phoneticPr fontId="6"/>
  </si>
  <si>
    <t>日本電気硝子</t>
    <rPh sb="0" eb="2">
      <t>ニッポン</t>
    </rPh>
    <rPh sb="2" eb="4">
      <t>デンキ</t>
    </rPh>
    <rPh sb="4" eb="6">
      <t>ガラス</t>
    </rPh>
    <phoneticPr fontId="6"/>
  </si>
  <si>
    <t>古河ＡＳ</t>
    <rPh sb="0" eb="2">
      <t>フルカワ</t>
    </rPh>
    <phoneticPr fontId="6"/>
  </si>
  <si>
    <t>アイフル</t>
    <phoneticPr fontId="6"/>
  </si>
  <si>
    <t>イセトー</t>
    <phoneticPr fontId="6"/>
  </si>
  <si>
    <t>京都銀行</t>
  </si>
  <si>
    <t>京都銀行</t>
    <rPh sb="0" eb="2">
      <t>キョウト</t>
    </rPh>
    <rPh sb="2" eb="4">
      <t>ギンコウ</t>
    </rPh>
    <phoneticPr fontId="6"/>
  </si>
  <si>
    <t>三洋化成工業</t>
    <rPh sb="0" eb="2">
      <t>サンヨウ</t>
    </rPh>
    <rPh sb="2" eb="4">
      <t>カセイ</t>
    </rPh>
    <rPh sb="4" eb="6">
      <t>コウギョウ</t>
    </rPh>
    <phoneticPr fontId="6"/>
  </si>
  <si>
    <t>ＮＩＳＳＨＡ</t>
    <phoneticPr fontId="6"/>
  </si>
  <si>
    <t>俄</t>
    <rPh sb="0" eb="1">
      <t>ニワカ</t>
    </rPh>
    <phoneticPr fontId="6"/>
  </si>
  <si>
    <t>堀場エステック</t>
    <rPh sb="0" eb="2">
      <t>ホリバ</t>
    </rPh>
    <phoneticPr fontId="6"/>
  </si>
  <si>
    <t>ワコール</t>
    <phoneticPr fontId="6"/>
  </si>
  <si>
    <t>スミセイ情報システム</t>
    <rPh sb="4" eb="6">
      <t>ジョウホウ</t>
    </rPh>
    <phoneticPr fontId="6"/>
  </si>
  <si>
    <t>住友電気工業</t>
    <rPh sb="0" eb="2">
      <t>スミトモ</t>
    </rPh>
    <rPh sb="2" eb="4">
      <t>デンキ</t>
    </rPh>
    <rPh sb="4" eb="6">
      <t>コウギョウ</t>
    </rPh>
    <phoneticPr fontId="6"/>
  </si>
  <si>
    <t>髙島屋</t>
  </si>
  <si>
    <t>髙島屋</t>
    <rPh sb="0" eb="3">
      <t>タカシマヤ</t>
    </rPh>
    <phoneticPr fontId="6"/>
  </si>
  <si>
    <t>田辺三菱製薬</t>
    <rPh sb="0" eb="2">
      <t>タナベ</t>
    </rPh>
    <rPh sb="2" eb="4">
      <t>ミツビシ</t>
    </rPh>
    <rPh sb="4" eb="6">
      <t>セイヤク</t>
    </rPh>
    <phoneticPr fontId="6"/>
  </si>
  <si>
    <t>不二製油</t>
  </si>
  <si>
    <t>ホシザキ阪神</t>
    <rPh sb="4" eb="6">
      <t>ハンシン</t>
    </rPh>
    <phoneticPr fontId="6"/>
  </si>
  <si>
    <t>丸石製薬</t>
    <rPh sb="0" eb="2">
      <t>マルイシ</t>
    </rPh>
    <rPh sb="2" eb="4">
      <t>セイヤク</t>
    </rPh>
    <phoneticPr fontId="6"/>
  </si>
  <si>
    <t>レンゴー</t>
    <phoneticPr fontId="6"/>
  </si>
  <si>
    <t>オリエンタル鍍金</t>
    <rPh sb="6" eb="8">
      <t>メッキ</t>
    </rPh>
    <phoneticPr fontId="6"/>
  </si>
  <si>
    <t>神戸製鋼所</t>
    <rPh sb="0" eb="2">
      <t>コウベ</t>
    </rPh>
    <rPh sb="2" eb="5">
      <t>セイコウショ</t>
    </rPh>
    <phoneticPr fontId="6"/>
  </si>
  <si>
    <t>デンソーテン</t>
  </si>
  <si>
    <t>デンソーテン</t>
    <phoneticPr fontId="6"/>
  </si>
  <si>
    <t>ネスレ日本</t>
    <rPh sb="3" eb="5">
      <t>ニホン</t>
    </rPh>
    <phoneticPr fontId="6"/>
  </si>
  <si>
    <t>みなと銀行</t>
  </si>
  <si>
    <t>みなと銀行</t>
    <rPh sb="3" eb="5">
      <t>ギンコウ</t>
    </rPh>
    <phoneticPr fontId="6"/>
  </si>
  <si>
    <t>　南都銀行</t>
    <rPh sb="1" eb="3">
      <t>ナント</t>
    </rPh>
    <rPh sb="3" eb="5">
      <t>ギンコウ</t>
    </rPh>
    <phoneticPr fontId="6"/>
  </si>
  <si>
    <t>紀陽銀行</t>
    <rPh sb="0" eb="2">
      <t>キヨウ</t>
    </rPh>
    <rPh sb="2" eb="4">
      <t>ギンコウ</t>
    </rPh>
    <phoneticPr fontId="6"/>
  </si>
  <si>
    <t>太洋工業</t>
    <phoneticPr fontId="6"/>
  </si>
  <si>
    <t>山陰合同銀行</t>
  </si>
  <si>
    <t>山陰合同銀行</t>
    <rPh sb="0" eb="2">
      <t>サンイン</t>
    </rPh>
    <rPh sb="2" eb="4">
      <t>ゴウドウ</t>
    </rPh>
    <rPh sb="4" eb="6">
      <t>ギンコウ</t>
    </rPh>
    <phoneticPr fontId="6"/>
  </si>
  <si>
    <t>岡山髙島屋</t>
    <phoneticPr fontId="6"/>
  </si>
  <si>
    <t>サンキョウ-エンビックス</t>
  </si>
  <si>
    <t>中国銀行</t>
    <rPh sb="0" eb="2">
      <t>チュウゴク</t>
    </rPh>
    <rPh sb="2" eb="4">
      <t>ギンコウ</t>
    </rPh>
    <phoneticPr fontId="6"/>
  </si>
  <si>
    <t>トマト銀行</t>
    <rPh sb="3" eb="5">
      <t>ギンコウ</t>
    </rPh>
    <phoneticPr fontId="6"/>
  </si>
  <si>
    <t>阿波銀行</t>
  </si>
  <si>
    <t>阿波銀行</t>
    <rPh sb="0" eb="2">
      <t>アワ</t>
    </rPh>
    <rPh sb="2" eb="4">
      <t>ギンコウ</t>
    </rPh>
    <phoneticPr fontId="6"/>
  </si>
  <si>
    <t>大塚製薬工場</t>
  </si>
  <si>
    <t>大塚製薬工場</t>
    <rPh sb="0" eb="2">
      <t>オオツカ</t>
    </rPh>
    <rPh sb="2" eb="4">
      <t>セイヤク</t>
    </rPh>
    <rPh sb="4" eb="6">
      <t>コウジョウ</t>
    </rPh>
    <phoneticPr fontId="6"/>
  </si>
  <si>
    <t>徳島銀行</t>
    <rPh sb="0" eb="2">
      <t>トクシマ</t>
    </rPh>
    <rPh sb="2" eb="4">
      <t>ギンコウ</t>
    </rPh>
    <phoneticPr fontId="6"/>
  </si>
  <si>
    <t>西精工</t>
    <rPh sb="0" eb="1">
      <t>ニシ</t>
    </rPh>
    <rPh sb="1" eb="3">
      <t>セイコウ</t>
    </rPh>
    <phoneticPr fontId="6"/>
  </si>
  <si>
    <t>ネオビエント</t>
    <phoneticPr fontId="6"/>
  </si>
  <si>
    <t>松本コンサルタント</t>
    <rPh sb="0" eb="2">
      <t>マツモト</t>
    </rPh>
    <phoneticPr fontId="6"/>
  </si>
  <si>
    <t>シニアライフアシスト</t>
    <phoneticPr fontId="6"/>
  </si>
  <si>
    <t>ビッグ・エス</t>
    <phoneticPr fontId="6"/>
  </si>
  <si>
    <t>百十四銀行</t>
  </si>
  <si>
    <t>百十四銀行</t>
    <rPh sb="0" eb="3">
      <t>ヒャクジュウシ</t>
    </rPh>
    <rPh sb="3" eb="5">
      <t>ギンコウ</t>
    </rPh>
    <phoneticPr fontId="6"/>
  </si>
  <si>
    <t>ホシザキ四国</t>
    <rPh sb="4" eb="6">
      <t>シコク</t>
    </rPh>
    <phoneticPr fontId="6"/>
  </si>
  <si>
    <t>　伊予銀行</t>
    <rPh sb="1" eb="3">
      <t>イヨ</t>
    </rPh>
    <rPh sb="3" eb="5">
      <t>ギンコウ</t>
    </rPh>
    <phoneticPr fontId="6"/>
  </si>
  <si>
    <t>インターナカツ</t>
    <phoneticPr fontId="6"/>
  </si>
  <si>
    <t>高知銀行</t>
  </si>
  <si>
    <t>高知銀行</t>
    <rPh sb="0" eb="2">
      <t>コウチ</t>
    </rPh>
    <rPh sb="2" eb="4">
      <t>ギンコウ</t>
    </rPh>
    <phoneticPr fontId="6"/>
  </si>
  <si>
    <t>総合メディカル</t>
    <rPh sb="0" eb="2">
      <t>ソウゴウ</t>
    </rPh>
    <phoneticPr fontId="6"/>
  </si>
  <si>
    <t>TOTO</t>
    <phoneticPr fontId="6"/>
  </si>
  <si>
    <t>安川電機</t>
    <rPh sb="0" eb="2">
      <t>ヤスカワ</t>
    </rPh>
    <rPh sb="2" eb="4">
      <t>デンキ</t>
    </rPh>
    <phoneticPr fontId="6"/>
  </si>
  <si>
    <t>佐賀共栄銀行</t>
    <rPh sb="0" eb="2">
      <t>サガ</t>
    </rPh>
    <rPh sb="2" eb="4">
      <t>キョウエイ</t>
    </rPh>
    <rPh sb="4" eb="6">
      <t>ギンコウ</t>
    </rPh>
    <phoneticPr fontId="6"/>
  </si>
  <si>
    <t>佐賀銀行</t>
  </si>
  <si>
    <t>佐賀銀行</t>
    <rPh sb="0" eb="2">
      <t>サガ</t>
    </rPh>
    <rPh sb="2" eb="4">
      <t>ギンコウ</t>
    </rPh>
    <phoneticPr fontId="6"/>
  </si>
  <si>
    <t>メルコアドバンストデバイス</t>
  </si>
  <si>
    <t>　肥後銀行</t>
    <rPh sb="1" eb="3">
      <t>ヒゴ</t>
    </rPh>
    <rPh sb="3" eb="5">
      <t>ギンコウ</t>
    </rPh>
    <phoneticPr fontId="6"/>
  </si>
  <si>
    <t>大分銀行</t>
  </si>
  <si>
    <t>大分銀行</t>
    <rPh sb="0" eb="2">
      <t>オオイタ</t>
    </rPh>
    <rPh sb="2" eb="4">
      <t>ギンコウ</t>
    </rPh>
    <phoneticPr fontId="6"/>
  </si>
  <si>
    <t>日豊ケアサービス</t>
    <phoneticPr fontId="6"/>
  </si>
  <si>
    <t>旭化成アビリティ</t>
    <rPh sb="0" eb="3">
      <t>アサヒカセイ</t>
    </rPh>
    <phoneticPr fontId="6"/>
  </si>
  <si>
    <t>鹿児島銀行</t>
    <rPh sb="0" eb="3">
      <t>カゴシマ</t>
    </rPh>
    <rPh sb="3" eb="5">
      <t>ギンコウ</t>
    </rPh>
    <phoneticPr fontId="6"/>
  </si>
  <si>
    <t>鹿児島製茶</t>
  </si>
  <si>
    <t>ホシザキ南九</t>
    <rPh sb="4" eb="6">
      <t>ナンキュウ</t>
    </rPh>
    <phoneticPr fontId="6"/>
  </si>
  <si>
    <t>沖縄富士通システムエンジニアリング</t>
    <rPh sb="0" eb="2">
      <t>オキナワ</t>
    </rPh>
    <rPh sb="2" eb="5">
      <t>フジツウ</t>
    </rPh>
    <phoneticPr fontId="6"/>
  </si>
  <si>
    <t>オリックス・ビジネスセンター沖縄</t>
    <rPh sb="14" eb="16">
      <t>オキナワ</t>
    </rPh>
    <phoneticPr fontId="6"/>
  </si>
  <si>
    <t>ホワイト企業</t>
    <rPh sb="4" eb="6">
      <t>キギョウ</t>
    </rPh>
    <phoneticPr fontId="3"/>
  </si>
  <si>
    <t>岩手銀行</t>
    <rPh sb="0" eb="2">
      <t>イワテ</t>
    </rPh>
    <rPh sb="2" eb="4">
      <t>ギンコウ</t>
    </rPh>
    <phoneticPr fontId="3"/>
  </si>
  <si>
    <t>フィデア情報システムズ</t>
    <rPh sb="4" eb="6">
      <t>ジョウホウ</t>
    </rPh>
    <phoneticPr fontId="3"/>
  </si>
  <si>
    <t>朝日生命保険相互会社</t>
    <rPh sb="0" eb="2">
      <t>アサヒ</t>
    </rPh>
    <rPh sb="2" eb="4">
      <t>セイメイ</t>
    </rPh>
    <rPh sb="4" eb="6">
      <t>ホケン</t>
    </rPh>
    <rPh sb="6" eb="8">
      <t>ソウゴ</t>
    </rPh>
    <rPh sb="8" eb="10">
      <t>カイシャ</t>
    </rPh>
    <phoneticPr fontId="3"/>
  </si>
  <si>
    <t>メルコエアテック</t>
    <phoneticPr fontId="3"/>
  </si>
  <si>
    <t>ＪＳＲマイクロ九州</t>
    <rPh sb="7" eb="9">
      <t>キュウシュウ</t>
    </rPh>
    <phoneticPr fontId="3"/>
  </si>
  <si>
    <t>京セラドキュメントソリューションズ</t>
  </si>
  <si>
    <t>京セラドキュメントソリューションズ</t>
    <rPh sb="0" eb="1">
      <t>キョウ</t>
    </rPh>
    <phoneticPr fontId="3"/>
  </si>
  <si>
    <t>栄運輸株式会社</t>
    <rPh sb="0" eb="1">
      <t>サカエ</t>
    </rPh>
    <rPh sb="1" eb="3">
      <t>ウンユ</t>
    </rPh>
    <rPh sb="3" eb="7">
      <t>カブシキガイシャ</t>
    </rPh>
    <phoneticPr fontId="3"/>
  </si>
  <si>
    <t>ファン工業</t>
    <rPh sb="3" eb="5">
      <t>コウギョウ</t>
    </rPh>
    <phoneticPr fontId="3"/>
  </si>
  <si>
    <t>アップコン</t>
    <phoneticPr fontId="3"/>
  </si>
  <si>
    <t>東邦ガス</t>
    <rPh sb="0" eb="2">
      <t>トウホウ</t>
    </rPh>
    <phoneticPr fontId="3"/>
  </si>
  <si>
    <t>晋風会</t>
    <rPh sb="0" eb="1">
      <t>シン</t>
    </rPh>
    <rPh sb="1" eb="2">
      <t>フウ</t>
    </rPh>
    <rPh sb="2" eb="3">
      <t>カイ</t>
    </rPh>
    <phoneticPr fontId="3"/>
  </si>
  <si>
    <t>トヨタ自動車</t>
    <rPh sb="3" eb="6">
      <t>ジドウシャ</t>
    </rPh>
    <phoneticPr fontId="3"/>
  </si>
  <si>
    <t>宮崎工業</t>
    <rPh sb="0" eb="2">
      <t>ミヤザキ</t>
    </rPh>
    <rPh sb="2" eb="4">
      <t>コウギョウ</t>
    </rPh>
    <phoneticPr fontId="3"/>
  </si>
  <si>
    <t>サナス</t>
    <phoneticPr fontId="3"/>
  </si>
  <si>
    <t>荒木組</t>
    <rPh sb="0" eb="3">
      <t>アラキグミ</t>
    </rPh>
    <phoneticPr fontId="3"/>
  </si>
  <si>
    <t>ローム・ワコー</t>
    <phoneticPr fontId="3"/>
  </si>
  <si>
    <t>ＳＣＲＥＥＮビジネスサポートソリューションズ</t>
    <phoneticPr fontId="3"/>
  </si>
  <si>
    <t>東電同窓電気</t>
    <rPh sb="0" eb="2">
      <t>トウデン</t>
    </rPh>
    <rPh sb="2" eb="4">
      <t>ドウソウ</t>
    </rPh>
    <rPh sb="4" eb="6">
      <t>デンキ</t>
    </rPh>
    <phoneticPr fontId="3"/>
  </si>
  <si>
    <t>メッセ・ゴー</t>
    <phoneticPr fontId="3"/>
  </si>
  <si>
    <t>駿河重機建設</t>
    <rPh sb="0" eb="2">
      <t>スルガ</t>
    </rPh>
    <rPh sb="2" eb="4">
      <t>ジュウキ</t>
    </rPh>
    <rPh sb="4" eb="6">
      <t>ケンセツ</t>
    </rPh>
    <phoneticPr fontId="3"/>
  </si>
  <si>
    <t>メッセホールディングス</t>
    <phoneticPr fontId="3"/>
  </si>
  <si>
    <t>ＩＨＩエアロスペース</t>
    <phoneticPr fontId="3"/>
  </si>
  <si>
    <t>鈴木工業</t>
    <rPh sb="0" eb="2">
      <t>スズキ</t>
    </rPh>
    <rPh sb="2" eb="4">
      <t>コウギョウ</t>
    </rPh>
    <phoneticPr fontId="3"/>
  </si>
  <si>
    <t>パナソニックモバイルコミュニケーションズ</t>
    <phoneticPr fontId="3"/>
  </si>
  <si>
    <t>第一熱処理和歌山</t>
    <rPh sb="0" eb="2">
      <t>ダイイチ</t>
    </rPh>
    <rPh sb="2" eb="3">
      <t>ネツ</t>
    </rPh>
    <rPh sb="3" eb="5">
      <t>ショリ</t>
    </rPh>
    <rPh sb="5" eb="8">
      <t>ワカヤマ</t>
    </rPh>
    <phoneticPr fontId="3"/>
  </si>
  <si>
    <t>国際通信規格</t>
    <rPh sb="0" eb="2">
      <t>コクサイ</t>
    </rPh>
    <rPh sb="2" eb="4">
      <t>ツウシン</t>
    </rPh>
    <rPh sb="4" eb="6">
      <t>キカク</t>
    </rPh>
    <phoneticPr fontId="3"/>
  </si>
  <si>
    <t>ビープラスグループ</t>
    <phoneticPr fontId="3"/>
  </si>
  <si>
    <t>北陸予防医学協会</t>
    <rPh sb="0" eb="2">
      <t>ホクリク</t>
    </rPh>
    <rPh sb="2" eb="4">
      <t>ヨボウ</t>
    </rPh>
    <rPh sb="4" eb="6">
      <t>イガク</t>
    </rPh>
    <rPh sb="6" eb="8">
      <t>キョウカイ</t>
    </rPh>
    <phoneticPr fontId="3"/>
  </si>
  <si>
    <t>日本ウェブサービス</t>
    <rPh sb="0" eb="2">
      <t>ニホン</t>
    </rPh>
    <phoneticPr fontId="3"/>
  </si>
  <si>
    <t>かながわ土地建物保全</t>
    <rPh sb="4" eb="6">
      <t>トチ</t>
    </rPh>
    <rPh sb="6" eb="8">
      <t>タテモノ</t>
    </rPh>
    <rPh sb="8" eb="10">
      <t>ホゼン</t>
    </rPh>
    <phoneticPr fontId="3"/>
  </si>
  <si>
    <t>同事建設</t>
    <rPh sb="0" eb="2">
      <t>ドウジ</t>
    </rPh>
    <rPh sb="2" eb="4">
      <t>ケンセツ</t>
    </rPh>
    <phoneticPr fontId="3"/>
  </si>
  <si>
    <t>健康経営優良法人</t>
    <rPh sb="0" eb="2">
      <t>ケンコウ</t>
    </rPh>
    <rPh sb="2" eb="4">
      <t>ケイエイ</t>
    </rPh>
    <rPh sb="4" eb="6">
      <t>ユウリョウ</t>
    </rPh>
    <rPh sb="6" eb="8">
      <t>ホウジン</t>
    </rPh>
    <phoneticPr fontId="3"/>
  </si>
  <si>
    <t>ポーラ化成工業</t>
  </si>
  <si>
    <t>関西熱化学</t>
  </si>
  <si>
    <t>三井化学東セロ</t>
  </si>
  <si>
    <t>社会医療法人愛生会</t>
  </si>
  <si>
    <t>曙ブレーキ工業健康保険組合</t>
  </si>
  <si>
    <t>アサヒグループ健康保険組合</t>
  </si>
  <si>
    <t>一般財団法人石川県予防医学協会</t>
  </si>
  <si>
    <t>ＡＩＧ健康保険組合</t>
  </si>
  <si>
    <t>ATグループ健康保険組合</t>
  </si>
  <si>
    <t>ＡＴグループ健康保険組合</t>
  </si>
  <si>
    <t>東京都情報サービス産業健康保険組合</t>
  </si>
  <si>
    <t>ＭＳ＆ＡＤインシュアランスグループ</t>
  </si>
  <si>
    <t>大分県信用組合</t>
  </si>
  <si>
    <t>ＫＤＤＩ健康保険組合</t>
  </si>
  <si>
    <t>キッコーマン健康保険組合</t>
  </si>
  <si>
    <t>一般社団法人ぎふ綜合健診センター</t>
  </si>
  <si>
    <t>社会医療法人共愛会</t>
  </si>
  <si>
    <t>一般財団法人京都工場保健会</t>
  </si>
  <si>
    <t>京都信用金庫</t>
  </si>
  <si>
    <t>医療法人玉昌会</t>
  </si>
  <si>
    <t>社会福祉法人旭生会</t>
  </si>
  <si>
    <t>キリンビール健康保険組合</t>
  </si>
  <si>
    <t>公益財団法人熊本県総合保健センター</t>
  </si>
  <si>
    <t>グラクソ・スミスクライン・コンシューマー・ヘルスケア・</t>
  </si>
  <si>
    <t>グラクソ・スミスクライン健康保険組合</t>
  </si>
  <si>
    <t>一般財団法人倉敷成人病センター</t>
  </si>
  <si>
    <t>全国外食産業ジェフ健康保険組合</t>
  </si>
  <si>
    <t>医療法人社団</t>
  </si>
  <si>
    <t>社会福祉法人健祥会</t>
  </si>
  <si>
    <t>社会福祉法人緑風会</t>
  </si>
  <si>
    <t>社会福祉法人育英福祉会</t>
  </si>
  <si>
    <t>社会福祉法人青嵐会</t>
  </si>
  <si>
    <t>全国健康保険協会徳島支部</t>
  </si>
  <si>
    <t>医療法人厚生会</t>
  </si>
  <si>
    <t>コーセー健康保険組合</t>
  </si>
  <si>
    <t>ゴールドウイン健康保険組合</t>
  </si>
  <si>
    <t>国際自動車健康保険組合</t>
  </si>
  <si>
    <t>コスモ石油健康保険組合</t>
  </si>
  <si>
    <t>Konami</t>
  </si>
  <si>
    <t>関東ＩＴソフトウェア健康保険組合</t>
  </si>
  <si>
    <t>埼玉機械工業健康保険組合</t>
  </si>
  <si>
    <t>SUMCO</t>
  </si>
  <si>
    <t>住金関係会社健康保険組合</t>
  </si>
  <si>
    <t>一般財団法人サンスター財団</t>
  </si>
  <si>
    <t>サンスター健康保険組合</t>
  </si>
  <si>
    <t>サンデン健康保険組合</t>
  </si>
  <si>
    <t>サントリー健康保険組合</t>
  </si>
  <si>
    <t>医療法人財団三友会</t>
  </si>
  <si>
    <t>ジーエス・ユアサ健康保険組合</t>
  </si>
  <si>
    <t>群馬県自動車販売健康保険組合</t>
  </si>
  <si>
    <t>ＪＸＴＧグループ健康保険組合</t>
  </si>
  <si>
    <t>一般財団法人滋賀保健研究センター</t>
  </si>
  <si>
    <t>学校法人資生堂学園</t>
  </si>
  <si>
    <t>資生堂健康保険組合</t>
  </si>
  <si>
    <t>シミックグループ健康保険組合</t>
  </si>
  <si>
    <t>全国健康保険協会東京支部</t>
  </si>
  <si>
    <t>一般財団法人淳風会</t>
  </si>
  <si>
    <t>全国健康保険協会山形支部</t>
  </si>
  <si>
    <t>ジョンソン・エンド・ジョンソングループ健康保険組合</t>
  </si>
  <si>
    <t>医療法人新生会</t>
  </si>
  <si>
    <t>印刷製本包装機械健康保険組合</t>
  </si>
  <si>
    <t>一般財団法人住友病院</t>
  </si>
  <si>
    <t>WELLCOM</t>
  </si>
  <si>
    <t>医療法人社団せいおう会</t>
  </si>
  <si>
    <t>医療法人社団生光会</t>
  </si>
  <si>
    <t>社会医療法人誠光会</t>
  </si>
  <si>
    <t>東京電子機械工業健康保険組合</t>
  </si>
  <si>
    <t>社会福祉法人聖隷福祉事業団</t>
  </si>
  <si>
    <t>セキスイ健康保険組合</t>
  </si>
  <si>
    <t>全国土木建築国民健康保険組合</t>
  </si>
  <si>
    <t>一般財団法人全日本労働福祉協会</t>
  </si>
  <si>
    <t>社会医療法人蘇西厚生会</t>
  </si>
  <si>
    <t>全国健康保険協会京都支部</t>
  </si>
  <si>
    <t>第一生命健康保険組合</t>
  </si>
  <si>
    <t>医療法人大真会</t>
  </si>
  <si>
    <t>大和証券グループ健康保険組合</t>
  </si>
  <si>
    <t>田辺総合サービス</t>
  </si>
  <si>
    <t>田辺パルムサービス</t>
  </si>
  <si>
    <t>田辺三菱製薬健康保険組合</t>
  </si>
  <si>
    <t>社会福祉法人千葉シニア</t>
  </si>
  <si>
    <t>中外製薬健康保険組合</t>
  </si>
  <si>
    <t>公益財団法人中国労働衛生協会</t>
  </si>
  <si>
    <t>帝人グループ健康保険組合</t>
  </si>
  <si>
    <t>デンソー企業年金基金</t>
  </si>
  <si>
    <t>社会福祉法人東京児童協会</t>
  </si>
  <si>
    <t>東京東信用金庫</t>
  </si>
  <si>
    <t>東京自動車サービス健康保険組合</t>
  </si>
  <si>
    <t>東芝健康保険組合</t>
  </si>
  <si>
    <t>社会医療法人財団董仙会</t>
  </si>
  <si>
    <t>医療法人社団同友会</t>
  </si>
  <si>
    <t>トッパングループ健康保険組合</t>
  </si>
  <si>
    <t>静岡県石油健康保険組合</t>
  </si>
  <si>
    <t>全国健康保険協会兵庫支部</t>
  </si>
  <si>
    <t>公益財団法人ときわ会</t>
  </si>
  <si>
    <t>トヨタ自動車健康保険組合</t>
  </si>
  <si>
    <t>一般社団法人新潟県労働衛生医学協会</t>
  </si>
  <si>
    <t>一般財団法人西日本産業衛生会</t>
  </si>
  <si>
    <t>ニチレイ健康保険組合</t>
  </si>
  <si>
    <t>一般財団法人日本健康増進財団</t>
  </si>
  <si>
    <t>日本生命保険相互会社</t>
  </si>
  <si>
    <t>一般財団法人日本予防医学協会</t>
  </si>
  <si>
    <t>公益財団法人</t>
  </si>
  <si>
    <t>医療法人はぁとふる</t>
  </si>
  <si>
    <t>特定医療法人財団博愛会</t>
  </si>
  <si>
    <t>医療法人博俊会</t>
  </si>
  <si>
    <t>長谷工健康保険組合</t>
  </si>
  <si>
    <t>富士通健康保険組合</t>
  </si>
  <si>
    <t>ＰｗＣあらた有限責任監査法人</t>
  </si>
  <si>
    <t>医療法人社団美心会</t>
  </si>
  <si>
    <t>古河健康保険組合</t>
  </si>
  <si>
    <t>プルデンシャル</t>
  </si>
  <si>
    <t>HOYA</t>
  </si>
  <si>
    <t>HOYA健康保険組合</t>
  </si>
  <si>
    <t>ＨＯＹＡ健康保険組合</t>
  </si>
  <si>
    <t>ポーラ・オルビスグループ健康保険組合</t>
  </si>
  <si>
    <t>一般財団法人北陸予防医学協会</t>
  </si>
  <si>
    <t>公益財団法人北海道労働保健管理協会</t>
  </si>
  <si>
    <t>ポラス建築技術振興会</t>
  </si>
  <si>
    <t>ポラスハウジング協同組合</t>
  </si>
  <si>
    <t>丸井健康保険組合</t>
  </si>
  <si>
    <t>みずほ健康保険組合</t>
  </si>
  <si>
    <t>三井Ｅ＆Ｓ健康保険組合</t>
  </si>
  <si>
    <t>水戸信用金庫</t>
  </si>
  <si>
    <t>みやま市役所</t>
  </si>
  <si>
    <t>矢崎健康保険組合</t>
  </si>
  <si>
    <t>山口フィナンシャルグループ健康保険組合</t>
  </si>
  <si>
    <t>医療法人社団洋和会</t>
  </si>
  <si>
    <t>リソルアール</t>
  </si>
  <si>
    <t>ロッテ健康保険組合</t>
  </si>
  <si>
    <t>ＩＨＩエスキューブ</t>
  </si>
  <si>
    <t>ＩＨＩジェットサービス</t>
  </si>
  <si>
    <t>ＩＨＩプラント</t>
  </si>
  <si>
    <t>愛三工業</t>
  </si>
  <si>
    <t>アイスライン</t>
  </si>
  <si>
    <t>愛知銀行</t>
  </si>
  <si>
    <t>IDEC</t>
  </si>
  <si>
    <t>アイテック阪急阪神</t>
  </si>
  <si>
    <t>アイネット</t>
  </si>
  <si>
    <t>青森銀行</t>
  </si>
  <si>
    <t>アカカベ</t>
  </si>
  <si>
    <t>秋田銀行</t>
  </si>
  <si>
    <t>アクトス</t>
  </si>
  <si>
    <t>曙ブレーキ工業</t>
  </si>
  <si>
    <t>曙アドバンスドエンジニアリング</t>
  </si>
  <si>
    <t>曙ブレーキ中央技術研究所</t>
  </si>
  <si>
    <t>曙ブレーキ岩槻製造</t>
  </si>
  <si>
    <t>曙ブレーキ福島製造</t>
  </si>
  <si>
    <t>曙ブレーキ山形製造</t>
  </si>
  <si>
    <t>アロックス</t>
  </si>
  <si>
    <t>あけぼの123</t>
  </si>
  <si>
    <t>曙ブレーキ山陽製造</t>
  </si>
  <si>
    <t>アサヒグループ食品</t>
  </si>
  <si>
    <t>アサヒプロマネジメント</t>
  </si>
  <si>
    <t>足利銀行</t>
  </si>
  <si>
    <t>アシックス</t>
  </si>
  <si>
    <t>あすか製薬</t>
  </si>
  <si>
    <t>アドバンテッジリスクマネジメント</t>
  </si>
  <si>
    <t>アフラック保険サービス</t>
  </si>
  <si>
    <t>あまの創健</t>
  </si>
  <si>
    <t>アンデン</t>
  </si>
  <si>
    <t>アンフィニ広島</t>
  </si>
  <si>
    <t>イー・ステート・オンライン</t>
  </si>
  <si>
    <t>イオインダストリー</t>
  </si>
  <si>
    <t>イオン九州</t>
  </si>
  <si>
    <t>イオンフィナンシャルサービス</t>
  </si>
  <si>
    <t>イオン保険サービス</t>
  </si>
  <si>
    <t>池田泉州ホールディングス</t>
  </si>
  <si>
    <t>井高</t>
  </si>
  <si>
    <t>一条工務店</t>
  </si>
  <si>
    <t>伊藤超短波</t>
  </si>
  <si>
    <t>イトーキ</t>
  </si>
  <si>
    <t>茨城三菱自動車販売</t>
  </si>
  <si>
    <t>伊予銀行</t>
  </si>
  <si>
    <t>インテック</t>
  </si>
  <si>
    <t>ウィルグループ</t>
  </si>
  <si>
    <t>ＡＩＧジャパン・ホールディングス</t>
  </si>
  <si>
    <t>AIGビジネス・パートナーズ</t>
  </si>
  <si>
    <t>AIG損害保険</t>
  </si>
  <si>
    <t>アメリカンホーム医療・損害保険</t>
  </si>
  <si>
    <t>AIGパートナーズ</t>
  </si>
  <si>
    <t>ＨＹＳエンジニアリングサービス</t>
  </si>
  <si>
    <t>ＡＴグループ</t>
  </si>
  <si>
    <t>ATビジネス</t>
  </si>
  <si>
    <t>愛知クレジットサービス</t>
  </si>
  <si>
    <t>ＡＮＡ中部空港</t>
  </si>
  <si>
    <t>ＡＮＡホールディングス</t>
  </si>
  <si>
    <t>ＡＧＳ</t>
  </si>
  <si>
    <t>ＡＧＳビジネスコンピューター</t>
  </si>
  <si>
    <t>ＡＧＳプロサービス</t>
  </si>
  <si>
    <t>ＡＧＳシステムアドバイザリー</t>
  </si>
  <si>
    <t>エー・シー・エス債権管理回収</t>
  </si>
  <si>
    <t>えがお</t>
  </si>
  <si>
    <t>エクシング</t>
  </si>
  <si>
    <t>エクセディ</t>
  </si>
  <si>
    <t>SBアットワーク</t>
  </si>
  <si>
    <t>ＮＲＩシステムテクノ</t>
  </si>
  <si>
    <t>エヌ・ティ・ティ・アド</t>
  </si>
  <si>
    <t>エヌ・ティ・ティ・インフラネット</t>
  </si>
  <si>
    <t>エヌ・ティ・ティエムイー</t>
  </si>
  <si>
    <t>ＮＴＴコミュニケーションズ</t>
  </si>
  <si>
    <t>ＮＴＴコムエンジニアリング</t>
  </si>
  <si>
    <t>ＮＴＴコムソリューションズ</t>
  </si>
  <si>
    <t>ＮＴＴデータＳＭＳ</t>
  </si>
  <si>
    <t>ＮＴＴデータＭＳＥ</t>
  </si>
  <si>
    <t>ＮＴＴデータカスタマサービス</t>
  </si>
  <si>
    <t>ＮＴＴデータシステム技術</t>
  </si>
  <si>
    <t>ＮＴＴデータチャイナアウトソーシング</t>
  </si>
  <si>
    <t>ＮＴＴデータビジネスシステムズ</t>
  </si>
  <si>
    <t>ＮＴＴネオメイト</t>
  </si>
  <si>
    <t>ＮＴＴＰＣコミュニケーションズ</t>
  </si>
  <si>
    <t>ＮＴＴ東日本－関信越</t>
  </si>
  <si>
    <t>ＮＴＴ東日本サービス</t>
  </si>
  <si>
    <t>ＮＴＴ東日本－北海道</t>
  </si>
  <si>
    <t>ＮＴＴ東日本－南関東</t>
  </si>
  <si>
    <t>エヌ・ティ・ティ・ビジネスアソシエ</t>
  </si>
  <si>
    <t>エヌ・ティ・ティ・ビジネスアソシエ西日本</t>
  </si>
  <si>
    <t>ＮＴＴビジネスソリューションズ</t>
  </si>
  <si>
    <t>ＮＴＴファイナンス</t>
  </si>
  <si>
    <t>ＮＴＴファシリティーズ関西</t>
  </si>
  <si>
    <t>ＮＴＴファシリティーズ九州</t>
  </si>
  <si>
    <t>ＮＴＴファシリティーズ総合研究所</t>
  </si>
  <si>
    <t>ＮＴＴファシリティーズ中央</t>
  </si>
  <si>
    <t>ＮＴＴファシリティーズ東海</t>
  </si>
  <si>
    <t>ＮＴＴフィールドテクノ</t>
  </si>
  <si>
    <t>ＮＴＴぷらら</t>
  </si>
  <si>
    <t>ＮＴＴマーケティングアクト</t>
  </si>
  <si>
    <t>エヌ・ティ・ティ・レンタル・エンジニアリング</t>
  </si>
  <si>
    <t>ＦＴＳ</t>
  </si>
  <si>
    <t>ＭＳ＆ＡＤシステムズ</t>
  </si>
  <si>
    <t>ＭＳ＆ＡＤインターリスク総研</t>
  </si>
  <si>
    <t>ホールディングス</t>
  </si>
  <si>
    <t>エムティーアイ</t>
  </si>
  <si>
    <t>大分キヤノンマテリアル</t>
  </si>
  <si>
    <t>大阪ダイハツ販売</t>
  </si>
  <si>
    <t>大阪トヨタ自動車</t>
  </si>
  <si>
    <t>オーテックジャパン</t>
  </si>
  <si>
    <t>大戸屋ホールディングス</t>
  </si>
  <si>
    <t>OTYフィール</t>
  </si>
  <si>
    <t>オカムラ</t>
  </si>
  <si>
    <t>沖縄銀行</t>
  </si>
  <si>
    <t>沖縄セルラー電話</t>
  </si>
  <si>
    <t>沖縄通信ネットワーク</t>
  </si>
  <si>
    <t>UQモバイル沖縄</t>
  </si>
  <si>
    <t>沖縄セルラーアグリ＆マルシェ</t>
  </si>
  <si>
    <t>奥村組</t>
  </si>
  <si>
    <t>オムロンヘルスケア</t>
  </si>
  <si>
    <t>カオナビ</t>
  </si>
  <si>
    <t>鹿児島トヨタ自動車</t>
  </si>
  <si>
    <t>カゴメアクシス</t>
  </si>
  <si>
    <t>鹿島建設</t>
  </si>
  <si>
    <t>カスタマーリレーションテレマーケティング</t>
  </si>
  <si>
    <t>神奈川ダイハツ販売</t>
  </si>
  <si>
    <t>関西マツダ</t>
  </si>
  <si>
    <t>関東いすゞ自動車</t>
  </si>
  <si>
    <t>関東マツダ</t>
  </si>
  <si>
    <t>キッコーマン飲料</t>
  </si>
  <si>
    <t>キッコーマンバイオケミファ</t>
  </si>
  <si>
    <t>キャタラー</t>
  </si>
  <si>
    <t>キヤノンＩＴソリューションズ</t>
  </si>
  <si>
    <t>キヤノンシステムアンドサポート</t>
  </si>
  <si>
    <t>九州日立システムズ</t>
  </si>
  <si>
    <t>京都トヨペット</t>
  </si>
  <si>
    <t>協豊製作所</t>
  </si>
  <si>
    <t>キリックスリース</t>
  </si>
  <si>
    <t>キリン</t>
  </si>
  <si>
    <t>キリンビール</t>
  </si>
  <si>
    <t>キリンビバレッジバリューベンダー</t>
  </si>
  <si>
    <t>メルシャン</t>
  </si>
  <si>
    <t>キンコーズ・ジャパン</t>
  </si>
  <si>
    <t>ＱＵＩＣＫ</t>
  </si>
  <si>
    <t>熊平製作所</t>
  </si>
  <si>
    <t>ジャパン</t>
  </si>
  <si>
    <t>ヴィーブヘルスケア</t>
  </si>
  <si>
    <t>グリーンハウス</t>
  </si>
  <si>
    <t>北海道グリーンハウス</t>
  </si>
  <si>
    <t>グリーンホスピタリティーマネジメント</t>
  </si>
  <si>
    <t>グリーンハウスサービス</t>
  </si>
  <si>
    <t>千秀グローバル</t>
  </si>
  <si>
    <t>グリーンヘルスケアサービス</t>
  </si>
  <si>
    <t>グリーン・フードマネジメントシステムズ</t>
  </si>
  <si>
    <t>コーベフーズ</t>
  </si>
  <si>
    <t>ホーワス・アジア・パシフィック</t>
  </si>
  <si>
    <t>ウェルネス伯養軒</t>
  </si>
  <si>
    <t>グリーンホスピタリティフードサービス</t>
  </si>
  <si>
    <t>ジー・ワイ・フードサービス</t>
  </si>
  <si>
    <t>NLホスピタリティ</t>
  </si>
  <si>
    <t>ジーエスエフ</t>
  </si>
  <si>
    <t>グリーンホスピタリティフードマネジメント</t>
  </si>
  <si>
    <t>ジー・エイチ・ホスピタリティフードサービス東日本</t>
  </si>
  <si>
    <t>ジー・エイチ・ホスピタリティフードサービス中部</t>
  </si>
  <si>
    <t>クリエイトラボ</t>
  </si>
  <si>
    <t>アダムスコミュニケーション</t>
  </si>
  <si>
    <t>クレオ</t>
  </si>
  <si>
    <t>群馬日野自動車</t>
  </si>
  <si>
    <t>ＫＳＫ</t>
  </si>
  <si>
    <t>ＫＳＫテクノサポート</t>
  </si>
  <si>
    <t>ＫＤＤＩエンジニアリング</t>
  </si>
  <si>
    <t>ＫＤＤＩ総合研究所</t>
  </si>
  <si>
    <t>ケーヒン</t>
  </si>
  <si>
    <t>高知電子計算センター</t>
  </si>
  <si>
    <t>神戸トヨペット</t>
  </si>
  <si>
    <t>神戸日野自動車</t>
  </si>
  <si>
    <t>神戸マツダ</t>
  </si>
  <si>
    <t>光洋マテリカ</t>
  </si>
  <si>
    <t>コーセーインダストリーズ</t>
  </si>
  <si>
    <t>コーセーコスメポート</t>
  </si>
  <si>
    <t>コーセーコスメピア</t>
  </si>
  <si>
    <t>コーセープロビジョン</t>
  </si>
  <si>
    <t>クリエ</t>
  </si>
  <si>
    <t>コーセー保険サービス</t>
  </si>
  <si>
    <t>アドバンス</t>
  </si>
  <si>
    <t>ドクターフィルコスメティクス</t>
  </si>
  <si>
    <t>アルビオン</t>
  </si>
  <si>
    <t>ゴールドウインテクニカルセンター</t>
  </si>
  <si>
    <t>カンタベリーオブニュージーランドジャパン</t>
  </si>
  <si>
    <t>ブラック＆ホワイトスポーツウエア</t>
  </si>
  <si>
    <t>ゴールドウインエンタープライズ</t>
  </si>
  <si>
    <t>アートウイン</t>
  </si>
  <si>
    <t>ゴールドウインロジテム</t>
  </si>
  <si>
    <t>ゴールドウイントレーディング</t>
  </si>
  <si>
    <t>ナナミカ</t>
  </si>
  <si>
    <t>ゴールドウイン開発</t>
  </si>
  <si>
    <t>ウールリッチジャパン</t>
  </si>
  <si>
    <t>イーエスジー</t>
  </si>
  <si>
    <t>国際自動車</t>
  </si>
  <si>
    <t>国際自動車(城南)</t>
  </si>
  <si>
    <t>国際自動車(城西)</t>
  </si>
  <si>
    <t>国際自動車(城東)</t>
  </si>
  <si>
    <t>国際自動車(城北)</t>
  </si>
  <si>
    <t>国際自動車(東雲)</t>
  </si>
  <si>
    <t>国際自動車(世田谷)</t>
  </si>
  <si>
    <t>国際自動車(新宿)</t>
  </si>
  <si>
    <t>国際ハイヤー</t>
  </si>
  <si>
    <t>ケイエム観光バス</t>
  </si>
  <si>
    <t>ケイエム国際</t>
  </si>
  <si>
    <t>国際自動車(横浜)</t>
  </si>
  <si>
    <t>ケイエムリーシング</t>
  </si>
  <si>
    <t>コクヨ</t>
  </si>
  <si>
    <t>ココカラファイン</t>
  </si>
  <si>
    <t>ココト</t>
  </si>
  <si>
    <t>小島プレス工業</t>
  </si>
  <si>
    <t>コスモエネルギー開発</t>
  </si>
  <si>
    <t>コスモ石油マーケティング</t>
  </si>
  <si>
    <t>コスモ石油ルブリカンツ</t>
  </si>
  <si>
    <t>コスモビジネスアソシエイツ</t>
  </si>
  <si>
    <t>コスモエネルギーシステムズ</t>
  </si>
  <si>
    <t>コスモネット</t>
  </si>
  <si>
    <t>コナミアミューズメント</t>
  </si>
  <si>
    <t>コナミビジネスエキスパート</t>
  </si>
  <si>
    <t>インターネットレボリューション</t>
  </si>
  <si>
    <t>コナミスポーツライフ</t>
  </si>
  <si>
    <t>コナミリアルエステート</t>
  </si>
  <si>
    <t>コニカミノルタサプライズ</t>
  </si>
  <si>
    <t>コニカミノルタジャパン</t>
  </si>
  <si>
    <t>コニカミノルタ情報システム</t>
  </si>
  <si>
    <t>コニカミノルタビジネスアソシエイツ</t>
  </si>
  <si>
    <t>コニカミノルタメカトロニクス</t>
  </si>
  <si>
    <t>コマニー</t>
  </si>
  <si>
    <t>サイバー・コミュニケーションズ</t>
  </si>
  <si>
    <t>佐川アドバンス</t>
  </si>
  <si>
    <t>佐久間特殊鋼</t>
  </si>
  <si>
    <t>サッポロライオン</t>
  </si>
  <si>
    <t>サトー</t>
  </si>
  <si>
    <t>サトーヘルスケア</t>
  </si>
  <si>
    <t>デザインプロモーション</t>
  </si>
  <si>
    <t>サトーグリーンエンジニアリング</t>
  </si>
  <si>
    <t>サトーソリューションアーキテクト</t>
  </si>
  <si>
    <t>サトーインターナショナル</t>
  </si>
  <si>
    <t>サトープライマリーラベルインターナショナル</t>
  </si>
  <si>
    <t>SUMCOテクノロジー</t>
  </si>
  <si>
    <t>SUMCOサービス</t>
  </si>
  <si>
    <t>SUMCOサポート</t>
  </si>
  <si>
    <t>SUMTECサービス</t>
  </si>
  <si>
    <t>SUMCO保険サービス</t>
  </si>
  <si>
    <t>サンスター</t>
  </si>
  <si>
    <t>サンスター技研</t>
  </si>
  <si>
    <t>STARLECS</t>
  </si>
  <si>
    <t>サン電子工業</t>
  </si>
  <si>
    <t>サンデン・オートモーティブクライメイトシステム</t>
  </si>
  <si>
    <t>サンデン・オートモーティブコンポーネント</t>
  </si>
  <si>
    <t>サンデン・リテールシステム</t>
  </si>
  <si>
    <t>サンデン・リビングエンバイロメントシステム</t>
  </si>
  <si>
    <t>サンデン・エンバイロメントプロダクツ</t>
  </si>
  <si>
    <t>サンデン・アドバンストテクノロジー</t>
  </si>
  <si>
    <t>サンデン・ビジネスエキスパート</t>
  </si>
  <si>
    <t>サントリービバレッジソリューション</t>
  </si>
  <si>
    <t>サントリー酒類</t>
  </si>
  <si>
    <t>サントリーウエルネス</t>
  </si>
  <si>
    <t>サントリービジネスシステム</t>
  </si>
  <si>
    <t>サントリーMONOZUKURIエキスパート</t>
  </si>
  <si>
    <t>サントリーコミュニケーションズ</t>
  </si>
  <si>
    <t>サントリーグローバルイノベーションセンター</t>
  </si>
  <si>
    <t>サントリーBWS</t>
  </si>
  <si>
    <t>ジーエス・ユアサコーポレーション</t>
  </si>
  <si>
    <t>GSユアサ</t>
  </si>
  <si>
    <t>ジーエス・ユアサ</t>
  </si>
  <si>
    <t>ＧＮホールディングス</t>
  </si>
  <si>
    <t>群馬日産自動車</t>
  </si>
  <si>
    <t>群馬日産ディーゼル＆ロジスティクス</t>
  </si>
  <si>
    <t>日産部品群馬販売</t>
  </si>
  <si>
    <t>シークス</t>
  </si>
  <si>
    <t>ジェイエイシーリクルートメント</t>
  </si>
  <si>
    <t>JXTGエネルギー</t>
  </si>
  <si>
    <t>JX石油開発</t>
  </si>
  <si>
    <t>JX金属</t>
  </si>
  <si>
    <t>ＪＦＥエンジニアリング</t>
  </si>
  <si>
    <t>ＪＦＥ商事</t>
  </si>
  <si>
    <t>JTBアセットマネジメント</t>
  </si>
  <si>
    <t>JTBガイアレック</t>
  </si>
  <si>
    <t>JTBグランドツアー＆サービス</t>
  </si>
  <si>
    <t>JTBグローバルアシスタンス</t>
  </si>
  <si>
    <t>JTBグローバルマーケティング＆トラベル</t>
  </si>
  <si>
    <t>JTBグローバルマーチャンダイジング＆サポート</t>
  </si>
  <si>
    <t>JTBコミュニケーションデザイン</t>
  </si>
  <si>
    <t>JTBデータサービス</t>
  </si>
  <si>
    <t>JTBパブリッシング</t>
  </si>
  <si>
    <t>JTBビジネスイノベーターズ</t>
  </si>
  <si>
    <t>JTBビジネストラベルソリューションズ</t>
  </si>
  <si>
    <t>JTBビジネスネットワーク</t>
  </si>
  <si>
    <t>JTBプランニングネットワーク</t>
  </si>
  <si>
    <t>JTBベネフィット</t>
  </si>
  <si>
    <t>ＪＴＢ</t>
  </si>
  <si>
    <t>JTBマネジメントサービス</t>
  </si>
  <si>
    <t>JMC</t>
  </si>
  <si>
    <t>JTBメディアリテーリング</t>
  </si>
  <si>
    <t>JTBライフネット</t>
  </si>
  <si>
    <t>JTB沖縄</t>
  </si>
  <si>
    <t>JTB京阪トラベル</t>
  </si>
  <si>
    <t>JTB札幌ビジネスセンター</t>
  </si>
  <si>
    <t>JTB商事</t>
  </si>
  <si>
    <t>JTB情報システム</t>
  </si>
  <si>
    <t>JTB総合研究所</t>
  </si>
  <si>
    <t>J&amp;Jヒューマンソリューションズ</t>
  </si>
  <si>
    <t>PTS</t>
  </si>
  <si>
    <t>PULS</t>
  </si>
  <si>
    <t>エイ・ビー・アイ</t>
  </si>
  <si>
    <t>朝日旅行</t>
  </si>
  <si>
    <t>中国ターミナルサービス</t>
  </si>
  <si>
    <t>Ｊ．フロントリテイリング</t>
  </si>
  <si>
    <t>四国銀行</t>
  </si>
  <si>
    <t>四国日立システムズ</t>
  </si>
  <si>
    <t>静鉄ストア</t>
  </si>
  <si>
    <t>システナ</t>
  </si>
  <si>
    <t>ジャパンリテールイノベーション</t>
  </si>
  <si>
    <t>KODOMOLOGY</t>
  </si>
  <si>
    <t>ピエールファーブルジャポン</t>
  </si>
  <si>
    <t>資生堂アステック</t>
  </si>
  <si>
    <t>エトバス</t>
  </si>
  <si>
    <t>エフティ資生堂</t>
  </si>
  <si>
    <t>ザ・ギンザ</t>
  </si>
  <si>
    <t>資生堂プロフェッショナル</t>
  </si>
  <si>
    <t>ベアエッセンシャル</t>
  </si>
  <si>
    <t>花椿ファクトリー</t>
  </si>
  <si>
    <t>島根日野自動車</t>
  </si>
  <si>
    <t>シマヤ</t>
  </si>
  <si>
    <t>シミックホールディングス</t>
  </si>
  <si>
    <t>シミック</t>
  </si>
  <si>
    <t>シミック・シフトゼロ</t>
  </si>
  <si>
    <t>シミックファーマサイエンス</t>
  </si>
  <si>
    <t>シミックキャリア</t>
  </si>
  <si>
    <t>シミックCMO</t>
  </si>
  <si>
    <t>シミック・アッシュフィールド</t>
  </si>
  <si>
    <t>サイトサポート・インスティテュート</t>
  </si>
  <si>
    <t>シミックヘルスケア</t>
  </si>
  <si>
    <t>オーファンパシフィック</t>
  </si>
  <si>
    <t>ジヤトコエンジニアリング</t>
  </si>
  <si>
    <t>ジャパネットホールディングス</t>
  </si>
  <si>
    <t>ジャパネットたかた</t>
  </si>
  <si>
    <t>ジャパネットメディアクリエーション</t>
  </si>
  <si>
    <t>ジャパネットサービスイノベーション</t>
  </si>
  <si>
    <t>ジャパネットコミュニケーションズ</t>
  </si>
  <si>
    <t>ジャパネットロジスティクスサービス</t>
  </si>
  <si>
    <t>ジャパネットサービスパートナーズ</t>
  </si>
  <si>
    <t>ジャパネットビジネスアソシエイツ</t>
  </si>
  <si>
    <t>Ｖ・ファーレン長崎</t>
  </si>
  <si>
    <t>ＪＡＬサンライト</t>
  </si>
  <si>
    <t>ＪＡＬスカイ</t>
  </si>
  <si>
    <t>ジャルセールス</t>
  </si>
  <si>
    <t>ＪＡＬＵＸ</t>
  </si>
  <si>
    <t>ＪＡＬナビア</t>
  </si>
  <si>
    <t>ジャルパック</t>
  </si>
  <si>
    <t>ジョインセレモニー</t>
  </si>
  <si>
    <t>ジョイン</t>
  </si>
  <si>
    <t>のぞみ観光バス</t>
  </si>
  <si>
    <t>味暦</t>
  </si>
  <si>
    <t>商船三井</t>
  </si>
  <si>
    <t>ジョンソン・エンド・ジョンソン</t>
  </si>
  <si>
    <t>エイエムオー・ジャパン</t>
  </si>
  <si>
    <t>神鋼エンジニアリング＆メンテナンス</t>
  </si>
  <si>
    <t>新生堂薬局</t>
  </si>
  <si>
    <t>新日本科学</t>
  </si>
  <si>
    <t>新日本無線</t>
  </si>
  <si>
    <t>SCREEN</t>
  </si>
  <si>
    <t>スズキ自販茨城</t>
  </si>
  <si>
    <t>鈴与商事</t>
  </si>
  <si>
    <t>ストライプインターナショナル</t>
  </si>
  <si>
    <t>住友不動産販売</t>
  </si>
  <si>
    <t>ステップ・インベストメント</t>
  </si>
  <si>
    <t>スリープログループ</t>
  </si>
  <si>
    <t>JBMクリエイト</t>
  </si>
  <si>
    <t>ヒューマンウェア</t>
  </si>
  <si>
    <t>オー・エイ・エス</t>
  </si>
  <si>
    <t>スリープロエージェンシー</t>
  </si>
  <si>
    <t>アセットデザイン</t>
  </si>
  <si>
    <t>E.PRO</t>
  </si>
  <si>
    <t>ADA</t>
  </si>
  <si>
    <t>正興電機製作所</t>
  </si>
  <si>
    <t>正興ITソリューション</t>
  </si>
  <si>
    <t>正興C＆E</t>
  </si>
  <si>
    <t>正興サービス＆エンジニアリング</t>
  </si>
  <si>
    <t>関彰商事</t>
  </si>
  <si>
    <t>北海道セキスイハイム工業</t>
  </si>
  <si>
    <t>セキスイハイム東北</t>
  </si>
  <si>
    <t>セキスイファミエス東北</t>
  </si>
  <si>
    <t>東北セキスイハイム不動産</t>
  </si>
  <si>
    <t>東京セキスイハイム</t>
  </si>
  <si>
    <t>東京セキスイファミエス</t>
  </si>
  <si>
    <t>セキスイハイム中部</t>
  </si>
  <si>
    <t>セキスイファミエス中部</t>
  </si>
  <si>
    <t>セキスイハイム近畿</t>
  </si>
  <si>
    <t>セキスイファミエス近畿</t>
  </si>
  <si>
    <t>セキスイハイム中四国</t>
  </si>
  <si>
    <t>セキスイハイム九州</t>
  </si>
  <si>
    <t>セキスイファミエス九州</t>
  </si>
  <si>
    <t>九州セキスイハイム不動産</t>
  </si>
  <si>
    <t>九州セキスイハイム工業</t>
  </si>
  <si>
    <t>西日本積水工業</t>
  </si>
  <si>
    <t>積水ヒノマル</t>
  </si>
  <si>
    <t>九州積水工業</t>
  </si>
  <si>
    <t>四国積水工業</t>
  </si>
  <si>
    <t>積水メディカル</t>
  </si>
  <si>
    <t>セディナ</t>
  </si>
  <si>
    <t>ゼビオ</t>
  </si>
  <si>
    <t>センコーグループホールディングス</t>
  </si>
  <si>
    <t>千寿製薬</t>
  </si>
  <si>
    <t>セントラルスポーツ</t>
  </si>
  <si>
    <t>総合メディカルホールディングス</t>
  </si>
  <si>
    <t>ＳＯＫＥＮ</t>
  </si>
  <si>
    <t>ソネット・メディア・ネットワークス</t>
  </si>
  <si>
    <t>SOMPOコミュニケーションズ</t>
  </si>
  <si>
    <t>損保ジャパン日本興亜キャリアビューロー</t>
  </si>
  <si>
    <t>SOMPOひまわり生命保険</t>
  </si>
  <si>
    <t>SOMPOビジネスサービス</t>
  </si>
  <si>
    <t>SOMPOホールディングス</t>
  </si>
  <si>
    <t>損保ジャパン日本興亜ひまわり生命保険</t>
  </si>
  <si>
    <t>SOMPOリスクマネジメント</t>
  </si>
  <si>
    <t>第一工業製薬</t>
  </si>
  <si>
    <t>京都エレックス</t>
  </si>
  <si>
    <t>第一セラモ</t>
  </si>
  <si>
    <t>第一建工</t>
  </si>
  <si>
    <t>ゲンブ</t>
  </si>
  <si>
    <t>第一生命ホールディングス</t>
  </si>
  <si>
    <t>第一フロンティア生命保険</t>
  </si>
  <si>
    <t>ネオファースト生命保険</t>
  </si>
  <si>
    <t>QOLead</t>
  </si>
  <si>
    <t>大旺新洋</t>
  </si>
  <si>
    <t>大正富山医薬品</t>
  </si>
  <si>
    <t>大成設備</t>
  </si>
  <si>
    <t>大東建託パートナーズ</t>
  </si>
  <si>
    <t>大有建設</t>
  </si>
  <si>
    <t>大和総研ホールディングス</t>
  </si>
  <si>
    <t>大和総研ビジネス・イノベーション</t>
  </si>
  <si>
    <t>DIRインフォメーションシステムズ</t>
  </si>
  <si>
    <t>大和住銀投信投資顧問</t>
  </si>
  <si>
    <t>大和プロパティ</t>
  </si>
  <si>
    <t>大和ファンド・コンサルティング</t>
  </si>
  <si>
    <t>大和リアル・エステート・アセット・マネジメント</t>
  </si>
  <si>
    <t>大和インベスター・リレーションズ</t>
  </si>
  <si>
    <t>大和オフィスサービス</t>
  </si>
  <si>
    <t>大和インベストメント・マネジメント</t>
  </si>
  <si>
    <t>大和ネクスト銀行</t>
  </si>
  <si>
    <t>大和企業投資</t>
  </si>
  <si>
    <t>タウ</t>
  </si>
  <si>
    <t>高岡市衛生公社</t>
  </si>
  <si>
    <t>滝澤鉄工所</t>
  </si>
  <si>
    <t>竹中工務店</t>
  </si>
  <si>
    <t>ダスキン</t>
  </si>
  <si>
    <t>ダスキンサーヴ北関東</t>
  </si>
  <si>
    <t>ダスキンサーヴ九州</t>
  </si>
  <si>
    <t>ダスキンサーヴ中国四国</t>
  </si>
  <si>
    <t>ダスキンサーヴ東北</t>
  </si>
  <si>
    <t>ダスキンサーヴ北海道</t>
  </si>
  <si>
    <t>ダスキンヘルスケア</t>
  </si>
  <si>
    <t>タック</t>
  </si>
  <si>
    <t>田辺三菱製薬工場</t>
  </si>
  <si>
    <t>吉富薬品</t>
  </si>
  <si>
    <t>タマディック</t>
  </si>
  <si>
    <t>千葉トヨタ自動車</t>
  </si>
  <si>
    <t>千葉マツダ</t>
  </si>
  <si>
    <t>中央精機</t>
  </si>
  <si>
    <t>中央医科学研究所</t>
  </si>
  <si>
    <t>中外臨床研究センター</t>
  </si>
  <si>
    <t>シービーエス</t>
  </si>
  <si>
    <t>中外物流</t>
  </si>
  <si>
    <t>メディカルカルチュア</t>
  </si>
  <si>
    <t>未来創薬研究所</t>
  </si>
  <si>
    <t>蝶理</t>
  </si>
  <si>
    <t>都築電気</t>
  </si>
  <si>
    <t>DeNAライフサイエンス</t>
  </si>
  <si>
    <t>DeSCヘルスケア</t>
  </si>
  <si>
    <t>ぺイジェント</t>
  </si>
  <si>
    <t>モバオク</t>
  </si>
  <si>
    <t>PFDeNA</t>
  </si>
  <si>
    <t>ディーブイエックス</t>
  </si>
  <si>
    <t>ティーペック</t>
  </si>
  <si>
    <t>ＤＣＭダイキ</t>
  </si>
  <si>
    <t>帝人フロンティア</t>
  </si>
  <si>
    <t>ＴＤＣソフト</t>
  </si>
  <si>
    <t>テプコシステムズ</t>
  </si>
  <si>
    <t>テルウェル東日本</t>
  </si>
  <si>
    <t>デンソー岩手</t>
  </si>
  <si>
    <t>デンソーエアクール</t>
  </si>
  <si>
    <t>デンソーFA山形</t>
  </si>
  <si>
    <t>デンソー勝山</t>
  </si>
  <si>
    <t>デンソー九州</t>
  </si>
  <si>
    <t>デンソーセールス</t>
  </si>
  <si>
    <t>デンソーファシリティーズ</t>
  </si>
  <si>
    <t>東急住宅リース</t>
  </si>
  <si>
    <t>東急不動産ホールディングス</t>
  </si>
  <si>
    <t>東京オート</t>
  </si>
  <si>
    <t>東京海上ホールディングス</t>
  </si>
  <si>
    <t>東京個別指導学院</t>
  </si>
  <si>
    <t>東京書籍</t>
  </si>
  <si>
    <t>東京建物</t>
  </si>
  <si>
    <t>東京日野自動車</t>
  </si>
  <si>
    <t>東京マツダ販売</t>
  </si>
  <si>
    <t>モトーレントーマツ</t>
  </si>
  <si>
    <t>シュテルン浦和</t>
  </si>
  <si>
    <t>TRUSCON</t>
  </si>
  <si>
    <t>東郷製作所</t>
  </si>
  <si>
    <t>東芝エネルギーシステムズ</t>
  </si>
  <si>
    <t>東芝インフラシステムズ</t>
  </si>
  <si>
    <t>東芝デバイス&amp;ストレージ</t>
  </si>
  <si>
    <t>東芝デジタルソリューションズ</t>
  </si>
  <si>
    <t>東芝キヤリア</t>
  </si>
  <si>
    <t>東芝ライテック</t>
  </si>
  <si>
    <t>東邦オート</t>
  </si>
  <si>
    <t>東北銀行</t>
  </si>
  <si>
    <t>東洋インキ</t>
  </si>
  <si>
    <t>トーヨーケム</t>
  </si>
  <si>
    <t>トーヨーカラー</t>
  </si>
  <si>
    <t>東洋インキ北海道</t>
  </si>
  <si>
    <t>東洋インキ東北</t>
  </si>
  <si>
    <t>東洋インキ中四国</t>
  </si>
  <si>
    <t>東洋インキ九州</t>
  </si>
  <si>
    <t>東洋アドレ</t>
  </si>
  <si>
    <t>東洋モートン</t>
  </si>
  <si>
    <t>東洋FPP</t>
  </si>
  <si>
    <t>東洋インキグラフィックス</t>
  </si>
  <si>
    <t>東洋インキグラフィックス西日本</t>
  </si>
  <si>
    <t>東洋インキエンジニアリング</t>
  </si>
  <si>
    <t>東洋ビーネット</t>
  </si>
  <si>
    <t>東洋マネジメントサービス</t>
  </si>
  <si>
    <t>東洋テック</t>
  </si>
  <si>
    <t>TOKAI</t>
  </si>
  <si>
    <t>TOKAIコミュニケーションズ</t>
  </si>
  <si>
    <t>TOKAIケーブルネットワーク</t>
  </si>
  <si>
    <t>TOKAIマネジメントサービス</t>
  </si>
  <si>
    <t>トコちゃんねる静岡</t>
  </si>
  <si>
    <t>エナジーライン</t>
  </si>
  <si>
    <t>TOKAIホームガス</t>
  </si>
  <si>
    <t>トーテックアメニティ</t>
  </si>
  <si>
    <t>トーホー</t>
  </si>
  <si>
    <t>トーホーフードサービス</t>
  </si>
  <si>
    <t>トーホーキャッシュアンドキャリー</t>
  </si>
  <si>
    <t>トーホーストア</t>
  </si>
  <si>
    <t>トーホービジネスサービス</t>
  </si>
  <si>
    <t>ドコモ・サポート</t>
  </si>
  <si>
    <t>ドコモＣＳ</t>
  </si>
  <si>
    <t>ドコモＣＳ関西</t>
  </si>
  <si>
    <t>ドコモＣＳ四国</t>
  </si>
  <si>
    <t>ドコモＣＳ東海</t>
  </si>
  <si>
    <t>ドコモＣＳ北海道</t>
  </si>
  <si>
    <t>ドコモ・テクノロジ</t>
  </si>
  <si>
    <t>図書印刷</t>
  </si>
  <si>
    <t>戸田建設</t>
  </si>
  <si>
    <t>栃木トヨタ自動車</t>
  </si>
  <si>
    <t>豊島</t>
  </si>
  <si>
    <t>トヨタエルアンドエフ神奈川</t>
  </si>
  <si>
    <t>トヨタＬ＆Ｆ千葉</t>
  </si>
  <si>
    <t>トヨタカローラ鹿児島</t>
  </si>
  <si>
    <t>トヨタカローラ群馬</t>
  </si>
  <si>
    <t>トヨタカローラ奈良</t>
  </si>
  <si>
    <t>トヨタカローラ姫路</t>
  </si>
  <si>
    <t>トヨタ自動車九州</t>
  </si>
  <si>
    <t>トヨタ自動車北海道</t>
  </si>
  <si>
    <t>トヨタ車体</t>
  </si>
  <si>
    <t>トヨタすまいるライフ</t>
  </si>
  <si>
    <t>豊田中央研究所</t>
  </si>
  <si>
    <t>トヨタテクニカルディベロップメント</t>
  </si>
  <si>
    <t>豊田鉄工</t>
  </si>
  <si>
    <t>トヨタ西東京カローラ</t>
  </si>
  <si>
    <t>トヨタファイナンス</t>
  </si>
  <si>
    <t>トヨタ部品愛知共販</t>
  </si>
  <si>
    <t>トヨタプロダクションエンジニアリング</t>
  </si>
  <si>
    <t>トヨタレンタリース新千葉</t>
  </si>
  <si>
    <t>豊田通商システムズ</t>
  </si>
  <si>
    <t>日本トランスオーシャン航空</t>
  </si>
  <si>
    <t>奈良トヨタ自動車</t>
  </si>
  <si>
    <t>南国殖産</t>
  </si>
  <si>
    <t>南都銀行</t>
  </si>
  <si>
    <t>ＩＨＩ原動機</t>
  </si>
  <si>
    <t>西日本電信電話</t>
  </si>
  <si>
    <t>西松建設</t>
  </si>
  <si>
    <t>ニチリン</t>
  </si>
  <si>
    <t>ニチレイフレッシュ</t>
  </si>
  <si>
    <t>ニチレイロジグループ本社</t>
  </si>
  <si>
    <t>ニチレイバイオサイエンス</t>
  </si>
  <si>
    <t>ニチレイ・ロジスティクス北海道</t>
  </si>
  <si>
    <t>ニチレイ・ロジスティクス東北</t>
  </si>
  <si>
    <t>ニチレイ・ロジスティクス関東</t>
  </si>
  <si>
    <t>キョクレイ</t>
  </si>
  <si>
    <t>ニチレイ・ロジスティクス東海</t>
  </si>
  <si>
    <t>ニチレイ・ロジスティクス関西</t>
  </si>
  <si>
    <t>ニチレイ・ロジスティクス中四国</t>
  </si>
  <si>
    <t>ニチレイ・ロジスティクス九州</t>
  </si>
  <si>
    <t>NKトランス</t>
  </si>
  <si>
    <t>ロジスティクス・ネットワーク</t>
  </si>
  <si>
    <t>ニューハウジング</t>
  </si>
  <si>
    <t>ニチレイ・ロジスティクスエンジニアリング</t>
  </si>
  <si>
    <t>ニチレイアウラ</t>
  </si>
  <si>
    <t>ニチレイビジネスパートナーズ</t>
  </si>
  <si>
    <t>日和サービス</t>
  </si>
  <si>
    <t>日建設計</t>
  </si>
  <si>
    <t>日産プリンス東京販売</t>
  </si>
  <si>
    <t>NISSHA</t>
  </si>
  <si>
    <t>日清食品冷凍</t>
  </si>
  <si>
    <t>日清食品チルド</t>
  </si>
  <si>
    <t>ニッセイ</t>
  </si>
  <si>
    <t>日精</t>
  </si>
  <si>
    <t>日通システム</t>
  </si>
  <si>
    <t>ニッポン高度紙工業</t>
  </si>
  <si>
    <t>大阪取引所</t>
  </si>
  <si>
    <t>日本ハムシステムソリューションズ</t>
  </si>
  <si>
    <t>ニトリホールディングス</t>
  </si>
  <si>
    <t>ホームロジスティクス</t>
  </si>
  <si>
    <t>日本医学</t>
  </si>
  <si>
    <t>日本ＨＰ</t>
  </si>
  <si>
    <t>日本駐車場開発</t>
  </si>
  <si>
    <t>ニュー・オータニ</t>
  </si>
  <si>
    <t>ネッツトヨタ埼玉</t>
  </si>
  <si>
    <t>ネッツトヨタ千葉</t>
  </si>
  <si>
    <t>ネッツトヨタ東名古屋</t>
  </si>
  <si>
    <t>野村ホールディングス</t>
  </si>
  <si>
    <t>伯東</t>
  </si>
  <si>
    <t>博報堂DYホールディングス</t>
  </si>
  <si>
    <t>博報堂DYメディアパートナーズ</t>
  </si>
  <si>
    <t>長谷工コーポレーション</t>
  </si>
  <si>
    <t>長谷工アネシス</t>
  </si>
  <si>
    <t>長谷工管理ホールディングス</t>
  </si>
  <si>
    <t>長谷工コミュニティ</t>
  </si>
  <si>
    <t>長谷工リフォーム</t>
  </si>
  <si>
    <t>長谷工ライブネット</t>
  </si>
  <si>
    <t>長谷工ビジネスプロクシー</t>
  </si>
  <si>
    <t>長谷工アーベスト</t>
  </si>
  <si>
    <t>長谷工リアルエステート</t>
  </si>
  <si>
    <t>長谷工ウェルセンター</t>
  </si>
  <si>
    <t>八十二銀行</t>
  </si>
  <si>
    <t>ハマゴムエイコム</t>
  </si>
  <si>
    <t>バリューＨＲ</t>
  </si>
  <si>
    <t>阪急電鉄</t>
  </si>
  <si>
    <t>阪神高速パトロール</t>
  </si>
  <si>
    <t>阪神調剤薬局</t>
  </si>
  <si>
    <t>阪神電気鉄道</t>
  </si>
  <si>
    <t>ビー・エム・エル</t>
  </si>
  <si>
    <t>ＰＨＣ</t>
  </si>
  <si>
    <t>ＰＦＵ</t>
  </si>
  <si>
    <t>PFU北海道</t>
  </si>
  <si>
    <t>PFU東日本</t>
  </si>
  <si>
    <t>PFU西日本</t>
  </si>
  <si>
    <t>PFUライフエージェンシー</t>
  </si>
  <si>
    <t>PFUビジネスフォアランナー</t>
  </si>
  <si>
    <t>PFUテクノワイズ</t>
  </si>
  <si>
    <t>PFUテクノコンサル</t>
  </si>
  <si>
    <t>PFUテクニカルコミュニケーションズ</t>
  </si>
  <si>
    <t>PFUクリエイティブサービス</t>
  </si>
  <si>
    <t>PFUクオリティサービス</t>
  </si>
  <si>
    <t>ビートップスタッフ</t>
  </si>
  <si>
    <t>肥後銀行</t>
  </si>
  <si>
    <t>日立アーバンインベストメント</t>
  </si>
  <si>
    <t>日立アーバンサポート</t>
  </si>
  <si>
    <t>日立ＩＣＴビジネスサービス</t>
  </si>
  <si>
    <t>日立オートモティブシステムズ</t>
  </si>
  <si>
    <t>日立オートモティブシステムズハイキャスト</t>
  </si>
  <si>
    <t>日立オートモティブシステムズ阪神</t>
  </si>
  <si>
    <t>日立オムロンターミナルソリューションズ</t>
  </si>
  <si>
    <t>日立建機ティエラ</t>
  </si>
  <si>
    <t>日立産業制御ソリューションズ</t>
  </si>
  <si>
    <t>日立システムズエンジニアリングサービス</t>
  </si>
  <si>
    <t>日立システムズフィールドサービス</t>
  </si>
  <si>
    <t>日立情報通信エンジニアリング</t>
  </si>
  <si>
    <t>日立ソリューションズ・クリエイト</t>
  </si>
  <si>
    <t>日立ソリューションズ東日本</t>
  </si>
  <si>
    <t>日立超エル・エス・アイ・システムズ</t>
  </si>
  <si>
    <t>日立パワーソリューションズ</t>
  </si>
  <si>
    <t>日立保険サービス</t>
  </si>
  <si>
    <t>ヒューマネージ</t>
  </si>
  <si>
    <t>兵庫ダイハツ販売</t>
  </si>
  <si>
    <t>兵庫トヨタ自動車</t>
  </si>
  <si>
    <t>広島銀行</t>
  </si>
  <si>
    <t>広島電鉄</t>
  </si>
  <si>
    <t>広島日野自動車</t>
  </si>
  <si>
    <t>ファイブグループ</t>
  </si>
  <si>
    <t>フィリップス・ジャパン</t>
  </si>
  <si>
    <t>FiNC</t>
  </si>
  <si>
    <t>フォーシーズンズ</t>
  </si>
  <si>
    <t>フォーバル</t>
  </si>
  <si>
    <t>Phone</t>
  </si>
  <si>
    <t>福岡トヨペット</t>
  </si>
  <si>
    <t>福島スバル自動車</t>
  </si>
  <si>
    <t>福島トヨペット</t>
  </si>
  <si>
    <t>フジサニーフーズ</t>
  </si>
  <si>
    <t>フジ住宅</t>
  </si>
  <si>
    <t>不二製油グループ本社</t>
  </si>
  <si>
    <t>富士ゼロックスシステムサービス</t>
  </si>
  <si>
    <t>富士通エフサス</t>
  </si>
  <si>
    <t>富士通九州システムズ</t>
  </si>
  <si>
    <t>富士通SSLハーモニー</t>
  </si>
  <si>
    <t>富士通ソフトウェアテクノロジーズ</t>
  </si>
  <si>
    <t>富士テレコム</t>
  </si>
  <si>
    <t>富士フイルムＩＣＴソリューションズ</t>
  </si>
  <si>
    <t>復建技術コンサルタント</t>
  </si>
  <si>
    <t>プライムアースＥＶエナジー</t>
  </si>
  <si>
    <t>プライムアシスタンス</t>
  </si>
  <si>
    <t>ブラザー販売</t>
  </si>
  <si>
    <t>ブラザーリビングサービス</t>
  </si>
  <si>
    <t>古河産機システムズ</t>
  </si>
  <si>
    <t>古河ロックドリル</t>
  </si>
  <si>
    <t>古河ユニック</t>
  </si>
  <si>
    <t>古河メタルリソース</t>
  </si>
  <si>
    <t>古河電子</t>
  </si>
  <si>
    <t>古河ケミカルズ</t>
  </si>
  <si>
    <t>古野電気</t>
  </si>
  <si>
    <t>ベネフィットワン・ヘルスケア</t>
  </si>
  <si>
    <t>ベンチャーバンク</t>
  </si>
  <si>
    <t>法研</t>
  </si>
  <si>
    <t>HOYAデジタルソリューションズ</t>
  </si>
  <si>
    <t>HOLTジャパン</t>
  </si>
  <si>
    <t>ポーラファルマ</t>
  </si>
  <si>
    <t>ピーオーリアルエステート</t>
  </si>
  <si>
    <t>ホクタテ</t>
  </si>
  <si>
    <t>北都銀行</t>
  </si>
  <si>
    <t>ほけんの窓口グループ</t>
  </si>
  <si>
    <t>北海道銀行</t>
  </si>
  <si>
    <t>ポッカサッポロフード＆ビバレッジ</t>
  </si>
  <si>
    <t>ボッシュ</t>
  </si>
  <si>
    <t>ポラス</t>
  </si>
  <si>
    <t>中央住宅</t>
  </si>
  <si>
    <t>ポラテック</t>
  </si>
  <si>
    <t>中央グリーン開発</t>
  </si>
  <si>
    <t>中央ビル管理</t>
  </si>
  <si>
    <t>ポラスガーデンヒルズ</t>
  </si>
  <si>
    <t>住宅資材センター</t>
  </si>
  <si>
    <t>第一エネルギー設備</t>
  </si>
  <si>
    <t>住宅品質保証</t>
  </si>
  <si>
    <t>ポラスタウン開発</t>
  </si>
  <si>
    <t>ポラスマイホームプラザ</t>
  </si>
  <si>
    <t>グローバルホーム</t>
  </si>
  <si>
    <t>ポラスのリフォーム</t>
  </si>
  <si>
    <t>ポラスグランテック</t>
  </si>
  <si>
    <t>ポラス暮し科学研究所</t>
  </si>
  <si>
    <t>ジバテック</t>
  </si>
  <si>
    <t>ポラスアルファ</t>
  </si>
  <si>
    <t>ポラスオーナーズ</t>
  </si>
  <si>
    <t>ポラスシェアード</t>
  </si>
  <si>
    <t>オガワ総業エコロジー</t>
  </si>
  <si>
    <t>ポラスハウジング千葉</t>
  </si>
  <si>
    <t>ポラテック西日本</t>
  </si>
  <si>
    <t>ポラテック東北</t>
  </si>
  <si>
    <t>ポラテック富士</t>
  </si>
  <si>
    <t>ホンダカーズ愛知</t>
  </si>
  <si>
    <t>ホンダカーズ中央佐賀</t>
  </si>
  <si>
    <t>ホンダカーズ兵庫</t>
  </si>
  <si>
    <t>ホンダカーズ福島</t>
  </si>
  <si>
    <t>ホンダ四輪販売甲信</t>
  </si>
  <si>
    <t>ホンダ四輪販売新潟</t>
  </si>
  <si>
    <t>マースグループホールディングス</t>
  </si>
  <si>
    <t>マースシステムズ</t>
  </si>
  <si>
    <t>丸井</t>
  </si>
  <si>
    <t>エポスカード</t>
  </si>
  <si>
    <t>エイムクリエイツ</t>
  </si>
  <si>
    <t>ムービング</t>
  </si>
  <si>
    <t>エムアンドシーシステム</t>
  </si>
  <si>
    <t>マルイファシリティーズ</t>
  </si>
  <si>
    <t>マルイホームサービス</t>
  </si>
  <si>
    <t>エムアールアイ債権回収</t>
  </si>
  <si>
    <t>丸文通商</t>
  </si>
  <si>
    <t>丸山自動車</t>
  </si>
  <si>
    <t>美津濃</t>
  </si>
  <si>
    <t>みちのく銀行</t>
  </si>
  <si>
    <t>三井E&amp;S造船</t>
  </si>
  <si>
    <t>三井E&amp;Sマシナリー</t>
  </si>
  <si>
    <t>三井E&amp;Sエンジニアリング</t>
  </si>
  <si>
    <t>三井E&amp;Sビジネスサービス</t>
  </si>
  <si>
    <t>三井住友海上プライマリー生命保険</t>
  </si>
  <si>
    <t>三井住友トラスト・ホールディングス</t>
  </si>
  <si>
    <t>三井住友フィナンシャルグループ</t>
  </si>
  <si>
    <t>三井不動産</t>
  </si>
  <si>
    <t>三菱商事ファッション</t>
  </si>
  <si>
    <t>三菱日立パワーシステムズ</t>
  </si>
  <si>
    <t>水戸ヤクルト販売</t>
  </si>
  <si>
    <t>宮崎銀行</t>
  </si>
  <si>
    <t>名鉄協商</t>
  </si>
  <si>
    <t>メイワパックス</t>
  </si>
  <si>
    <t>メタルワン</t>
  </si>
  <si>
    <t>メットライフ生命保険</t>
  </si>
  <si>
    <t>メディヴァ</t>
  </si>
  <si>
    <t>ヤオコー</t>
  </si>
  <si>
    <t>矢崎総業</t>
  </si>
  <si>
    <t>矢崎部品</t>
  </si>
  <si>
    <t>矢崎計器</t>
  </si>
  <si>
    <t>矢崎エナジーシステム</t>
  </si>
  <si>
    <t>八洲電機</t>
  </si>
  <si>
    <t>山口フィナンシャルグループ</t>
  </si>
  <si>
    <t>山口銀行</t>
  </si>
  <si>
    <t>もみじ銀行</t>
  </si>
  <si>
    <t>北九州銀行</t>
  </si>
  <si>
    <t>山梨中央銀行</t>
  </si>
  <si>
    <t>ヤマハビジネスサポート</t>
  </si>
  <si>
    <t>ユーネットランス</t>
  </si>
  <si>
    <t>豊精密工業</t>
  </si>
  <si>
    <t>ユニー</t>
  </si>
  <si>
    <t>横河ソリューションサービス</t>
  </si>
  <si>
    <t>横河マニュファクチャリング</t>
  </si>
  <si>
    <t>横河レンタ・リース</t>
  </si>
  <si>
    <t>横浜日野自動車</t>
  </si>
  <si>
    <t>ＬＩＸＩＬビバ</t>
  </si>
  <si>
    <t>リソル生命の森</t>
  </si>
  <si>
    <t>リソルホールディングス</t>
  </si>
  <si>
    <t>リソル</t>
  </si>
  <si>
    <t>リソルホテル</t>
  </si>
  <si>
    <t>リソルゴルフ</t>
  </si>
  <si>
    <t>リソルライフサポート</t>
  </si>
  <si>
    <t>リソルアドミサービス</t>
  </si>
  <si>
    <t>リソル不動産</t>
  </si>
  <si>
    <t>リソルシード</t>
  </si>
  <si>
    <t>リソル再生エネルギー</t>
  </si>
  <si>
    <t>リソルペット＆スパホテルズ</t>
  </si>
  <si>
    <t>レンテック大敬</t>
  </si>
  <si>
    <t>ロッテホールディングス</t>
  </si>
  <si>
    <t>ロッテ不動産</t>
  </si>
  <si>
    <t>千葉ロッテマリーンズ</t>
  </si>
  <si>
    <t>ワコール流通</t>
  </si>
  <si>
    <t>openwork</t>
    <phoneticPr fontId="3"/>
  </si>
  <si>
    <t>育児</t>
    <rPh sb="0" eb="2">
      <t>イクジ</t>
    </rPh>
    <phoneticPr fontId="3"/>
  </si>
  <si>
    <t>平均年収.jp</t>
    <rPh sb="0" eb="2">
      <t>ヘイキン</t>
    </rPh>
    <rPh sb="2" eb="4">
      <t>ネンシュウ</t>
    </rPh>
    <phoneticPr fontId="3"/>
  </si>
  <si>
    <t>口コミ</t>
    <rPh sb="0" eb="1">
      <t>クチ</t>
    </rPh>
    <phoneticPr fontId="3"/>
  </si>
  <si>
    <t>経営</t>
    <rPh sb="0" eb="2">
      <t>ケイエイ</t>
    </rPh>
    <phoneticPr fontId="3"/>
  </si>
  <si>
    <t>業績・業態</t>
    <rPh sb="0" eb="2">
      <t>ギョウセキ</t>
    </rPh>
    <rPh sb="3" eb="5">
      <t>ギョウタイ</t>
    </rPh>
    <phoneticPr fontId="3"/>
  </si>
  <si>
    <t>社名</t>
    <rPh sb="0" eb="2">
      <t>シャメイ</t>
    </rPh>
    <phoneticPr fontId="3"/>
  </si>
  <si>
    <t>想定勤務地</t>
    <rPh sb="0" eb="2">
      <t>ソウテイ</t>
    </rPh>
    <rPh sb="2" eb="5">
      <t>キンムチ</t>
    </rPh>
    <phoneticPr fontId="3"/>
  </si>
  <si>
    <t>50歳</t>
    <rPh sb="2" eb="3">
      <t>サイ</t>
    </rPh>
    <phoneticPr fontId="3"/>
  </si>
  <si>
    <t>全体</t>
    <rPh sb="0" eb="2">
      <t>ゼンタイ</t>
    </rPh>
    <phoneticPr fontId="3"/>
  </si>
  <si>
    <t>選考中:1
不合格:0
興味あり:0.5</t>
    <rPh sb="0" eb="3">
      <t>センコウチュウ</t>
    </rPh>
    <rPh sb="6" eb="9">
      <t>フゴウカク</t>
    </rPh>
    <rPh sb="12" eb="14">
      <t>キョウミ</t>
    </rPh>
    <phoneticPr fontId="3"/>
  </si>
  <si>
    <t>ホンダ</t>
  </si>
  <si>
    <t>ＮＥＣ</t>
  </si>
  <si>
    <t>ＡＬＳＯＫ</t>
  </si>
  <si>
    <t>コマツ</t>
  </si>
  <si>
    <t>鹿島</t>
  </si>
  <si>
    <t>ＪＴ</t>
  </si>
  <si>
    <t>ニッパツ</t>
  </si>
  <si>
    <t>ＯＫＩ</t>
  </si>
  <si>
    <t>荏原</t>
  </si>
  <si>
    <t>ＣＳＰ</t>
  </si>
  <si>
    <t>安藤ハザマ</t>
  </si>
  <si>
    <t>日本光電</t>
  </si>
  <si>
    <t>Ｊ−ＰＯＷＥＲ</t>
  </si>
  <si>
    <t>三井金属</t>
  </si>
  <si>
    <t>ＯＳＧ</t>
  </si>
  <si>
    <t>ＮＳＷ</t>
  </si>
  <si>
    <t>ＴＢＳホールディングス</t>
  </si>
  <si>
    <t>順位</t>
  </si>
  <si>
    <t>コード</t>
  </si>
  <si>
    <t>名称</t>
  </si>
  <si>
    <t>従業員数（単独）</t>
  </si>
  <si>
    <t>時価総額（百万円）</t>
  </si>
  <si>
    <t>従業員数</t>
    <rPh sb="0" eb="3">
      <t>ジュウギョウイン</t>
    </rPh>
    <rPh sb="3" eb="4">
      <t>スウ</t>
    </rPh>
    <phoneticPr fontId="3"/>
  </si>
  <si>
    <t>日本通運</t>
  </si>
  <si>
    <t>三菱ＵＦＪフィナンシャル・グループ</t>
  </si>
  <si>
    <t>西日本旅客鉄道</t>
  </si>
  <si>
    <t>東海旅客鉄道</t>
  </si>
  <si>
    <t>大和ハウス工業</t>
  </si>
  <si>
    <t>トランスコスモス</t>
  </si>
  <si>
    <t>三菱自動車</t>
  </si>
  <si>
    <t>積水ハウス</t>
  </si>
  <si>
    <t>ワールドホールディングス</t>
  </si>
  <si>
    <t>セイノーホールディングス</t>
  </si>
  <si>
    <t>山九</t>
  </si>
  <si>
    <t>ＮＴＴデータ</t>
  </si>
  <si>
    <t>清水建設</t>
  </si>
  <si>
    <t>ヤマダ電機</t>
  </si>
  <si>
    <t>大東建託</t>
  </si>
  <si>
    <t>鴻池運輸</t>
  </si>
  <si>
    <t>りそなホールディングス</t>
  </si>
  <si>
    <t>エディオン</t>
  </si>
  <si>
    <t>きんでん</t>
  </si>
  <si>
    <t>九州旅客鉄道</t>
  </si>
  <si>
    <t>関電工</t>
  </si>
  <si>
    <t>メイテック</t>
  </si>
  <si>
    <t>関西みらいフィナンシャルグループ</t>
  </si>
  <si>
    <t>九電工</t>
  </si>
  <si>
    <t>ライフコーポレーション</t>
  </si>
  <si>
    <t>東海理化</t>
  </si>
  <si>
    <t>ファミリーマート</t>
  </si>
  <si>
    <t>サカイ引越センター</t>
  </si>
  <si>
    <t>タカラスタンダード</t>
  </si>
  <si>
    <t>住友不動産</t>
  </si>
  <si>
    <t>東建コーポレーション</t>
  </si>
  <si>
    <t>大阪ガス</t>
  </si>
  <si>
    <t>名古屋鉄道</t>
  </si>
  <si>
    <t>ツクイ</t>
  </si>
  <si>
    <t>トラスト・テック</t>
  </si>
  <si>
    <t>トーエネック</t>
  </si>
  <si>
    <t>ほくほくフィナンシャルグループ</t>
  </si>
  <si>
    <t>日本管財</t>
  </si>
  <si>
    <t>東急</t>
  </si>
  <si>
    <t>高島屋</t>
  </si>
  <si>
    <t>西日本鉄道</t>
  </si>
  <si>
    <t>アダストリア</t>
  </si>
  <si>
    <t>九州フィナンシャルグループ</t>
  </si>
  <si>
    <t>日本ガイシ</t>
  </si>
  <si>
    <t>コメリ</t>
  </si>
  <si>
    <t>コスモス薬品</t>
  </si>
  <si>
    <t>千葉銀行</t>
  </si>
  <si>
    <t>青山商事</t>
  </si>
  <si>
    <t>ＫＹＢ</t>
  </si>
  <si>
    <t>アルプス技研</t>
  </si>
  <si>
    <t>ダイドーグループホールディングス</t>
  </si>
  <si>
    <t>日本調剤</t>
  </si>
  <si>
    <t>ユアテック</t>
  </si>
  <si>
    <t>エービーシー・マート</t>
  </si>
  <si>
    <t>ふくおかフィナンシャルグループ</t>
  </si>
  <si>
    <t>上組</t>
  </si>
  <si>
    <t>フタバ産業</t>
  </si>
  <si>
    <t>西日本フィナンシャルホールディングス</t>
  </si>
  <si>
    <t>平和堂</t>
  </si>
  <si>
    <t>ＩＤＯＭ</t>
  </si>
  <si>
    <t>中電工</t>
  </si>
  <si>
    <t>上新電機</t>
  </si>
  <si>
    <t>タマホーム</t>
  </si>
  <si>
    <t>クオールホールディングス</t>
  </si>
  <si>
    <t>プレステージ・インターナショナル</t>
  </si>
  <si>
    <t>ニッコンホールディングス</t>
  </si>
  <si>
    <t>前田建設工業</t>
  </si>
  <si>
    <t>日鉄ソリューションズ</t>
  </si>
  <si>
    <t>東芝プラントシステム</t>
  </si>
  <si>
    <t>新明和工業</t>
  </si>
  <si>
    <t>ＤＴＳ</t>
  </si>
  <si>
    <t>五洋建設</t>
  </si>
  <si>
    <t>中国銀行</t>
  </si>
  <si>
    <t>大垣共立銀行</t>
  </si>
  <si>
    <t>イズミ</t>
  </si>
  <si>
    <t>コーナン商事</t>
  </si>
  <si>
    <t>コムシスホールディングス</t>
  </si>
  <si>
    <t>東京きらぼしフィナンシャルグループ</t>
  </si>
  <si>
    <t>エイチ・ツー・オー　リテイリング</t>
  </si>
  <si>
    <t>三井住友建設</t>
  </si>
  <si>
    <t>東邦ガス</t>
  </si>
  <si>
    <t>京浜急行電鉄</t>
  </si>
  <si>
    <t>七十七銀行</t>
  </si>
  <si>
    <t>ノジマ</t>
  </si>
  <si>
    <t>アルファシステムズ</t>
  </si>
  <si>
    <t>アルペン</t>
  </si>
  <si>
    <t>しまむら</t>
  </si>
  <si>
    <t>カプコン</t>
  </si>
  <si>
    <t>グローバルキッズＣＯＭＰＡＮＹ</t>
  </si>
  <si>
    <t>岡三証券グループ</t>
  </si>
  <si>
    <t>バンダイナムコホールディングス</t>
  </si>
  <si>
    <t>南海電気鉄道</t>
  </si>
  <si>
    <t>東急建設</t>
  </si>
  <si>
    <t>コジマ</t>
  </si>
  <si>
    <t>三十三フィナンシャルグループ</t>
  </si>
  <si>
    <t>リンテック</t>
  </si>
  <si>
    <t>ネクステージ</t>
  </si>
  <si>
    <t>日本電設工業</t>
  </si>
  <si>
    <t>クスリのアオキホールディングス</t>
  </si>
  <si>
    <t>三菱ガス化学</t>
  </si>
  <si>
    <t>任天堂</t>
  </si>
  <si>
    <t>十六銀行</t>
  </si>
  <si>
    <t>トモニホールディングス</t>
  </si>
  <si>
    <t>良品計画</t>
  </si>
  <si>
    <t>アートネイチャー</t>
  </si>
  <si>
    <t>カワチ薬品</t>
  </si>
  <si>
    <t>ＴＫＣ</t>
  </si>
  <si>
    <t>紀陽銀行</t>
  </si>
  <si>
    <t>日揮ホールディングス</t>
  </si>
  <si>
    <t>神奈川中央交通</t>
  </si>
  <si>
    <t>新生銀行</t>
  </si>
  <si>
    <t>前田道路</t>
  </si>
  <si>
    <t>ケーズホールディングス</t>
  </si>
  <si>
    <t>王将フードサービス</t>
  </si>
  <si>
    <t>あらた</t>
  </si>
  <si>
    <t>東海東京フィナンシャル・ホールディングス</t>
  </si>
  <si>
    <t>セラク</t>
  </si>
  <si>
    <t>武蔵野銀行</t>
  </si>
  <si>
    <t>ＮＩＰＰＯ</t>
  </si>
  <si>
    <t>四電工</t>
  </si>
  <si>
    <t>サイゼリヤ</t>
  </si>
  <si>
    <t>滋賀銀行</t>
  </si>
  <si>
    <t>第一精工</t>
  </si>
  <si>
    <t>高砂熱学工業</t>
  </si>
  <si>
    <t>インターネットイニシアティブ</t>
  </si>
  <si>
    <t>大庄</t>
  </si>
  <si>
    <t>ベルク</t>
  </si>
  <si>
    <t>三機工業</t>
  </si>
  <si>
    <t>京葉銀行</t>
  </si>
  <si>
    <t>日本車輌製造</t>
  </si>
  <si>
    <t>東光高岳</t>
  </si>
  <si>
    <t>プレス工業</t>
  </si>
  <si>
    <t>シンフォニアテクノロジー</t>
  </si>
  <si>
    <t>ゼンリン</t>
  </si>
  <si>
    <t>カメイ</t>
  </si>
  <si>
    <t>あおぞら銀行</t>
  </si>
  <si>
    <t>日本電子</t>
  </si>
  <si>
    <t>太平洋工業</t>
  </si>
  <si>
    <t>オークワ</t>
  </si>
  <si>
    <t>日東工業</t>
  </si>
  <si>
    <t>ＬＩＮＥ</t>
  </si>
  <si>
    <t>トピー工業</t>
  </si>
  <si>
    <t>ＬＩＴＡＬＩＣＯ</t>
  </si>
  <si>
    <t>鉄建建設</t>
  </si>
  <si>
    <t>ミズノ</t>
  </si>
  <si>
    <t>名古屋銀行</t>
  </si>
  <si>
    <t>ジンズホールディングス</t>
  </si>
  <si>
    <t>マクセルホールディングス</t>
  </si>
  <si>
    <t>三井ハイテック</t>
  </si>
  <si>
    <t>フジ</t>
  </si>
  <si>
    <t>北國銀行</t>
  </si>
  <si>
    <t>イオンモール</t>
  </si>
  <si>
    <t>サニックス</t>
  </si>
  <si>
    <t>山善</t>
  </si>
  <si>
    <t>キリン堂ホールディングス</t>
  </si>
  <si>
    <t>大建工業</t>
  </si>
  <si>
    <t>京成電鉄</t>
  </si>
  <si>
    <t>東鉄工業</t>
  </si>
  <si>
    <t>ワタミ</t>
  </si>
  <si>
    <t>近鉄百貨店</t>
  </si>
  <si>
    <t>トランコム</t>
  </si>
  <si>
    <t>ぐるなび</t>
  </si>
  <si>
    <t>エン・ジャパン</t>
  </si>
  <si>
    <t>レイズネクスト</t>
  </si>
  <si>
    <t>白洋舍</t>
  </si>
  <si>
    <t>ＩＤホールディングス</t>
  </si>
  <si>
    <t>ミクニ</t>
  </si>
  <si>
    <t>建設技術研究所</t>
  </si>
  <si>
    <t>ＪＭＳ</t>
  </si>
  <si>
    <t>栃木銀行</t>
  </si>
  <si>
    <t>ティラド</t>
  </si>
  <si>
    <t>太平電業</t>
  </si>
  <si>
    <t>ハークスレイ</t>
  </si>
  <si>
    <t>極東証券</t>
  </si>
  <si>
    <t>昭文社</t>
  </si>
  <si>
    <t>ビオフェルミン製薬</t>
  </si>
  <si>
    <t>ＧＳＩクレオス</t>
  </si>
  <si>
    <t>ツルハホールディングス</t>
  </si>
  <si>
    <t>フューチャー</t>
  </si>
  <si>
    <t>テクノメディカ</t>
  </si>
  <si>
    <t>高田機工</t>
  </si>
  <si>
    <t>メック</t>
  </si>
  <si>
    <t>マルシェ</t>
  </si>
  <si>
    <t>オプティム</t>
  </si>
  <si>
    <t>スバル興業</t>
  </si>
  <si>
    <t>高島</t>
  </si>
  <si>
    <t>レッグス</t>
  </si>
  <si>
    <t>ヒト・コミュニケーションズ・ホールディングス</t>
  </si>
  <si>
    <t>ソウルドアウト</t>
  </si>
  <si>
    <t>エーアンドエーマテリアル</t>
  </si>
  <si>
    <t>アイティメディア</t>
  </si>
  <si>
    <t>三洋貿易</t>
  </si>
  <si>
    <t>日本証券金融</t>
  </si>
  <si>
    <t>ＤＣＭホールディングス</t>
  </si>
  <si>
    <t>ピエトロ</t>
  </si>
  <si>
    <t>高千穂交易</t>
  </si>
  <si>
    <t>やまみ</t>
  </si>
  <si>
    <t>ペガサスミシン製造</t>
  </si>
  <si>
    <t>アイモバイル</t>
  </si>
  <si>
    <t>藤久</t>
  </si>
  <si>
    <t>シーティーエス</t>
  </si>
  <si>
    <t>日神不動産</t>
  </si>
  <si>
    <t>ホウスイ</t>
  </si>
  <si>
    <t>エラン</t>
  </si>
  <si>
    <t>石原ケミカル</t>
  </si>
  <si>
    <t>ＳＢＩホールディングス</t>
  </si>
  <si>
    <t>デジタルアーツ</t>
  </si>
  <si>
    <t>ユーグレナ</t>
  </si>
  <si>
    <t>クニミネ工業</t>
  </si>
  <si>
    <t>日進工具</t>
  </si>
  <si>
    <t>ＦＰＧ</t>
  </si>
  <si>
    <t>ＵＳＥＮ−ＮＥＸＴ　ＨＯＬＤＩＮＧＳ</t>
  </si>
  <si>
    <t>インテリックス</t>
  </si>
  <si>
    <t>リズム時計工業</t>
  </si>
  <si>
    <t>シップヘルスケアホールディングス</t>
  </si>
  <si>
    <t>アカツキ</t>
  </si>
  <si>
    <t>日精エー・エス・ビー機械</t>
  </si>
  <si>
    <t>ショーエイコーポレーション</t>
  </si>
  <si>
    <t>ＣＤＧ</t>
  </si>
  <si>
    <t>ユー・エム・シー・エレクトロニクス</t>
  </si>
  <si>
    <t>兼松サステック</t>
  </si>
  <si>
    <t>ＮＳユナイテッド海運</t>
  </si>
  <si>
    <t>オークネット</t>
  </si>
  <si>
    <t>内外トランスライン</t>
  </si>
  <si>
    <t>Ｈａｍｅｅ</t>
  </si>
  <si>
    <t>大幸薬品</t>
  </si>
  <si>
    <t>ＳＧホールディングス</t>
  </si>
  <si>
    <t>トリドールホールディングス</t>
  </si>
  <si>
    <t>ローツェ</t>
  </si>
  <si>
    <t>イノテック</t>
  </si>
  <si>
    <t>インターワークス</t>
  </si>
  <si>
    <t>アツギ</t>
  </si>
  <si>
    <t>丸紅建材リース</t>
  </si>
  <si>
    <t>蔵王産業</t>
  </si>
  <si>
    <t>昭光通商</t>
  </si>
  <si>
    <t>ニチモウ</t>
  </si>
  <si>
    <t>シュッピン</t>
  </si>
  <si>
    <t>ＳＢＳホールディングス</t>
  </si>
  <si>
    <t>ベルシステム２４ホールディングス</t>
  </si>
  <si>
    <t>本多通信工業</t>
  </si>
  <si>
    <t>小林産業</t>
  </si>
  <si>
    <t>イソライト工業</t>
  </si>
  <si>
    <t>フィックスターズ</t>
  </si>
  <si>
    <t>大研医器</t>
  </si>
  <si>
    <t>エイベックス</t>
  </si>
  <si>
    <t>ジェイ・エス・ビー</t>
  </si>
  <si>
    <t>明和産業</t>
  </si>
  <si>
    <t>ラサ商事</t>
  </si>
  <si>
    <t>アイドママーケティングコミュニケーション</t>
  </si>
  <si>
    <t>トーセイ</t>
  </si>
  <si>
    <t>エックスネット</t>
  </si>
  <si>
    <t>岡谷電機産業</t>
  </si>
  <si>
    <t>朝日ネット</t>
  </si>
  <si>
    <t>ジャパンベストレスキューシステム</t>
  </si>
  <si>
    <t>マルカ</t>
  </si>
  <si>
    <t>オカダアイヨン</t>
  </si>
  <si>
    <t>宝ホールディングス</t>
  </si>
  <si>
    <t>ヤマト　インターナショナル</t>
  </si>
  <si>
    <t>日本エスコン</t>
  </si>
  <si>
    <t>ネオス</t>
  </si>
  <si>
    <t>東京一番フーズ</t>
  </si>
  <si>
    <t>焼津水産化学工業</t>
  </si>
  <si>
    <t>アドヴァン</t>
  </si>
  <si>
    <t>ツカモトコーポレーション</t>
  </si>
  <si>
    <t>プロシップ</t>
  </si>
  <si>
    <t>サニーサイドアップ</t>
  </si>
  <si>
    <t>ＣＥホールディングス</t>
  </si>
  <si>
    <t>極東貿易</t>
  </si>
  <si>
    <t>明豊ファシリティワークス</t>
  </si>
  <si>
    <t>Ｃ＆Ｆロジホールディングス</t>
  </si>
  <si>
    <t>神栄</t>
  </si>
  <si>
    <t>システムインテグレータ</t>
  </si>
  <si>
    <t>オーイズミ</t>
  </si>
  <si>
    <t>ホクリヨウ</t>
  </si>
  <si>
    <t>ミサワ</t>
  </si>
  <si>
    <t>トレックス・セミコンダクター</t>
  </si>
  <si>
    <t>Ｃｏｍｉｎｉｘ</t>
  </si>
  <si>
    <t>Ｇｕｎｏｓｙ</t>
  </si>
  <si>
    <t>イエローハット</t>
  </si>
  <si>
    <t>サムコ</t>
  </si>
  <si>
    <t>スシローグローバルホールディングス</t>
  </si>
  <si>
    <t>エボラブルアジア</t>
  </si>
  <si>
    <t>阪急阪神ホールディングス</t>
  </si>
  <si>
    <t>メディカル・データ・ビジョン</t>
  </si>
  <si>
    <t>ホクシン</t>
  </si>
  <si>
    <t>ビューティガレージ</t>
  </si>
  <si>
    <t>オープンドア</t>
  </si>
  <si>
    <t>イー・ガーディアン</t>
  </si>
  <si>
    <t>ヒノキヤグループ</t>
  </si>
  <si>
    <t>ハニーズホールディングス</t>
  </si>
  <si>
    <t>エステールホールディングス</t>
  </si>
  <si>
    <t>ヤマシンフィルタ</t>
  </si>
  <si>
    <t>日本石油輸送</t>
  </si>
  <si>
    <t>フージャースホールディングス</t>
  </si>
  <si>
    <t>リンガーハット</t>
  </si>
  <si>
    <t>ＫＡＤＯＫＡＷＡ</t>
  </si>
  <si>
    <t>大冷</t>
  </si>
  <si>
    <t>イーブックイニシアティブジャパン</t>
  </si>
  <si>
    <t>オーハシテクニカ</t>
  </si>
  <si>
    <t>アルコニックス</t>
  </si>
  <si>
    <t>ベネフィットジャパン</t>
  </si>
  <si>
    <t>サンセイランディック</t>
  </si>
  <si>
    <t>東都水産</t>
  </si>
  <si>
    <t>三井倉庫ホールディングス</t>
  </si>
  <si>
    <t>ＡＯＩ　ＴＹＯ　Ｈｏｌｄｉｎｇｓ</t>
  </si>
  <si>
    <t>ジャパンエレベーターサービスホールディングス</t>
  </si>
  <si>
    <t>トリケミカル研究所</t>
  </si>
  <si>
    <t>南陽</t>
  </si>
  <si>
    <t>飯野海運</t>
  </si>
  <si>
    <t>シーアールイー</t>
  </si>
  <si>
    <t>アインホールディングス</t>
  </si>
  <si>
    <t>毎日コムネット</t>
  </si>
  <si>
    <t>ファイバーゲート</t>
  </si>
  <si>
    <t>日本管理センター</t>
  </si>
  <si>
    <t>ＯＡＴアグリオ</t>
  </si>
  <si>
    <t>イー・ギャランティ</t>
  </si>
  <si>
    <t>ＧＣＡ</t>
  </si>
  <si>
    <t>ＭＳ−Ｊａｐａｎ</t>
  </si>
  <si>
    <t>よみうりランド</t>
  </si>
  <si>
    <t>京阪ホールディングス</t>
  </si>
  <si>
    <t>東京テアトル</t>
  </si>
  <si>
    <t>ＦＩＧ</t>
  </si>
  <si>
    <t>ｅｎｉｓｈ</t>
  </si>
  <si>
    <t>ダイセキ環境ソリューション</t>
  </si>
  <si>
    <t>エクセル</t>
  </si>
  <si>
    <t>北の達人コーポレーション</t>
  </si>
  <si>
    <t>Ｊ．フロント　リテイリング</t>
  </si>
  <si>
    <t>ファーストコーポレーション</t>
  </si>
  <si>
    <t>テー・オー・ダブリュー</t>
  </si>
  <si>
    <t>ＳＭＮ</t>
  </si>
  <si>
    <t>九州リースサービス</t>
  </si>
  <si>
    <t>コロワイド</t>
  </si>
  <si>
    <t>信和</t>
  </si>
  <si>
    <t>セレス</t>
  </si>
  <si>
    <t>ソフトブレーン</t>
  </si>
  <si>
    <t>アルテック</t>
  </si>
  <si>
    <t>アジュバンコスメジャパン</t>
  </si>
  <si>
    <t>ロイヤルホールディングス</t>
  </si>
  <si>
    <t>ｅＢＡＳＥ</t>
  </si>
  <si>
    <t>ビジネス・ブレークスルー</t>
  </si>
  <si>
    <t>ユニカフェ</t>
  </si>
  <si>
    <t>ムゲンエステート</t>
  </si>
  <si>
    <t>不二電機工業</t>
  </si>
  <si>
    <t>クリエイト・レストランツ・ホールディングス</t>
  </si>
  <si>
    <t>ネオジャパン</t>
  </si>
  <si>
    <t>ミタチ産業</t>
  </si>
  <si>
    <t>ＧａｍｅＷｉｔｈ</t>
  </si>
  <si>
    <t>エスプール</t>
  </si>
  <si>
    <t>ユニゾホールディングス</t>
  </si>
  <si>
    <t>ナイガイ</t>
  </si>
  <si>
    <t>セントケア・ホールディング</t>
  </si>
  <si>
    <t>ＭＳ＆Ｃｏｎｓｕｌｔｉｎｇ</t>
  </si>
  <si>
    <t>永谷園ホールディングス</t>
  </si>
  <si>
    <t>プロパティエージェント</t>
  </si>
  <si>
    <t>ジーンズメイト</t>
  </si>
  <si>
    <t>ネットマーケティング</t>
  </si>
  <si>
    <t>マルマエ</t>
  </si>
  <si>
    <t>ナガイレーベン</t>
  </si>
  <si>
    <t>黒谷</t>
  </si>
  <si>
    <t>サムティ</t>
  </si>
  <si>
    <t>ストライク</t>
  </si>
  <si>
    <t>石井鐵工所</t>
  </si>
  <si>
    <t>ソースネクスト</t>
  </si>
  <si>
    <t>ウェルネット</t>
  </si>
  <si>
    <t>ＪＰホールディングス</t>
  </si>
  <si>
    <t>エスクロー・エージェント・ジャパン</t>
  </si>
  <si>
    <t>Ｔ＆Ｄホールディングス</t>
  </si>
  <si>
    <t>テレビ東京ホールディングス</t>
  </si>
  <si>
    <t>東邦アセチレン</t>
  </si>
  <si>
    <t>エンカレッジ・テクノロジ</t>
  </si>
  <si>
    <t>レスターホールディングス</t>
  </si>
  <si>
    <t>エー・ディー・ワークス</t>
  </si>
  <si>
    <t>日本アジアグループ</t>
  </si>
  <si>
    <t>飯田グループホールディングス</t>
  </si>
  <si>
    <t>イフジ産業</t>
  </si>
  <si>
    <t>平和不動産</t>
  </si>
  <si>
    <t>空港施設</t>
  </si>
  <si>
    <t>フェイス</t>
  </si>
  <si>
    <t>ドリームインキュベータ</t>
  </si>
  <si>
    <t>太陽ホールディングス</t>
  </si>
  <si>
    <t>エスケイジャパン</t>
  </si>
  <si>
    <t>ＡＯＫＩホールディングス</t>
  </si>
  <si>
    <t>ソネック</t>
  </si>
  <si>
    <t>グローバル・リンク・マネジメント</t>
  </si>
  <si>
    <t>カーリットホールディングス</t>
  </si>
  <si>
    <t>ペプチドリーム</t>
  </si>
  <si>
    <t>イーグランド</t>
  </si>
  <si>
    <t>富士興産</t>
  </si>
  <si>
    <t>ジャフコ</t>
  </si>
  <si>
    <t>オルトプラス</t>
  </si>
  <si>
    <t>サインポスト</t>
  </si>
  <si>
    <t>ティーライフ</t>
  </si>
  <si>
    <t>ミライト・ホールディングス</t>
  </si>
  <si>
    <t>ノムラシステムコーポレーション</t>
  </si>
  <si>
    <t>エニグモ</t>
  </si>
  <si>
    <t>Ｍ＆Ａキャピタルパートナーズ</t>
  </si>
  <si>
    <t>日本ＢＳ放送</t>
  </si>
  <si>
    <t>イントラスト</t>
  </si>
  <si>
    <t>ＤＤホールディングス</t>
  </si>
  <si>
    <t>鎌倉新書</t>
  </si>
  <si>
    <t>ラクト・ジャパン</t>
  </si>
  <si>
    <t>グッドコムアセット</t>
  </si>
  <si>
    <t>シンクロ・フード</t>
  </si>
  <si>
    <t>日本コンセプト</t>
  </si>
  <si>
    <t>デファクトスタンダード</t>
  </si>
  <si>
    <t>小津産業</t>
  </si>
  <si>
    <t>チェンジ</t>
  </si>
  <si>
    <t>テモナ</t>
  </si>
  <si>
    <t>デザインワン・ジャパン</t>
  </si>
  <si>
    <t>アトラ</t>
  </si>
  <si>
    <t>アイフィスジャパン</t>
  </si>
  <si>
    <t>エイジア</t>
  </si>
  <si>
    <t>アクセル</t>
  </si>
  <si>
    <t>ツカダ・グローバルホールディング</t>
  </si>
  <si>
    <t>ソニーフィナンシャルホールディングス</t>
  </si>
  <si>
    <t>相鉄ホールディングス</t>
  </si>
  <si>
    <t>日本通信</t>
  </si>
  <si>
    <t>サンマルクホールディングス</t>
  </si>
  <si>
    <t>プレミアグループ</t>
  </si>
  <si>
    <t>アグレ都市デザイン</t>
  </si>
  <si>
    <t>ショーケース</t>
  </si>
  <si>
    <t>ハリマ化成グループ</t>
  </si>
  <si>
    <t>パラカ</t>
  </si>
  <si>
    <t>クロス・マーケティンググループ</t>
  </si>
  <si>
    <t>ワッツ</t>
  </si>
  <si>
    <t>アサックス</t>
  </si>
  <si>
    <t>ダイビル</t>
  </si>
  <si>
    <t>モバイルファクトリー</t>
  </si>
  <si>
    <t>コーセーアールイー</t>
  </si>
  <si>
    <t>テーオーシー</t>
  </si>
  <si>
    <t>テンポイノベーション</t>
  </si>
  <si>
    <t>ラクーンホールディングス</t>
  </si>
  <si>
    <t>日産東京販売ホールディングス</t>
  </si>
  <si>
    <t>トーア紡コーポレーション</t>
  </si>
  <si>
    <t>マークラインズ</t>
  </si>
  <si>
    <t>明治海運</t>
  </si>
  <si>
    <t>ＳＦＰホールディングス</t>
  </si>
  <si>
    <t>ユナイテッド・スーパーマーケット・ホールディングス</t>
  </si>
  <si>
    <t>アイビーシー</t>
  </si>
  <si>
    <t>トナミホールディングス</t>
  </si>
  <si>
    <t>アセンテック</t>
  </si>
  <si>
    <t>アステリア</t>
  </si>
  <si>
    <t>Ｕｂｉｃｏｍホールディングス</t>
  </si>
  <si>
    <t>コーエーテクモホールディングス</t>
  </si>
  <si>
    <t>ゴールドクレスト</t>
  </si>
  <si>
    <t>東京都競馬</t>
  </si>
  <si>
    <t>シー・ヴイ・エス・ベイエリア</t>
  </si>
  <si>
    <t>イチネンホールディングス</t>
  </si>
  <si>
    <t>エムアップ</t>
  </si>
  <si>
    <t>クボテック</t>
  </si>
  <si>
    <t>ＭｒＭａｘＨＤ</t>
  </si>
  <si>
    <t>エストラスト</t>
  </si>
  <si>
    <t>カナミックネットワーク</t>
  </si>
  <si>
    <t>日本モーゲージサービス</t>
  </si>
  <si>
    <t>パルグループホールディングス</t>
  </si>
  <si>
    <t>パン・パシフィック・インターナショナルホールディングス</t>
  </si>
  <si>
    <t>インターアクション</t>
  </si>
  <si>
    <t>乾汽船</t>
  </si>
  <si>
    <t>ベステラ</t>
  </si>
  <si>
    <t>エイトレッド</t>
  </si>
  <si>
    <t>すてきナイスグループ</t>
  </si>
  <si>
    <t>シナネンホールディングス</t>
  </si>
  <si>
    <t>サノヤスホールディングス</t>
  </si>
  <si>
    <t>ビーロット</t>
  </si>
  <si>
    <t>ビーグリー</t>
  </si>
  <si>
    <t>東洋精糖</t>
  </si>
  <si>
    <t>ダイトウボウ</t>
  </si>
  <si>
    <t>共栄タンカー</t>
  </si>
  <si>
    <t>サーラコーポレーション</t>
  </si>
  <si>
    <t>ユーザーローカル</t>
  </si>
  <si>
    <t>アトラエ</t>
  </si>
  <si>
    <t>東京楽天地</t>
  </si>
  <si>
    <t>西本Ｗｉｓｍｅｔｔａｃホールディングス</t>
  </si>
  <si>
    <t>塩水港精糖</t>
  </si>
  <si>
    <t>インテージホールディングス</t>
  </si>
  <si>
    <t>日本エンタープライズ</t>
  </si>
  <si>
    <t>Ｇ−７ホールディングス</t>
  </si>
  <si>
    <t>朝日放送グループホールディングス</t>
  </si>
  <si>
    <t>モリト</t>
  </si>
  <si>
    <t>メディアドゥホールディングス</t>
  </si>
  <si>
    <t>スターティアホールディングス</t>
  </si>
  <si>
    <t>レシップホールディングス</t>
  </si>
  <si>
    <t>アークランドサービスホールディングス</t>
  </si>
  <si>
    <t>綿半ホールディングス</t>
  </si>
  <si>
    <t>日本商業開発</t>
  </si>
  <si>
    <t>三共生興</t>
  </si>
  <si>
    <t>キムラタン</t>
  </si>
  <si>
    <t>マネックスグループ</t>
  </si>
  <si>
    <t>ＩＭＡＧＩＣＡ　ＧＲＯＵＰ</t>
  </si>
  <si>
    <t>燦ホールディングス</t>
  </si>
  <si>
    <t>ファーストロジック</t>
  </si>
  <si>
    <t>ケーユーホールディングス</t>
  </si>
  <si>
    <t>井村屋グループ</t>
  </si>
  <si>
    <t>オエノンホールディングス</t>
  </si>
  <si>
    <t>ＰＲ　ＴＩＭＥＳ</t>
  </si>
  <si>
    <t>日本高純度化学</t>
  </si>
  <si>
    <t>ＥＰＳホールディングス</t>
  </si>
  <si>
    <t>光世証券</t>
  </si>
  <si>
    <t>豆蔵ホールディングス</t>
  </si>
  <si>
    <t>ライクキッズ</t>
  </si>
  <si>
    <t>京阪神ビルディング</t>
  </si>
  <si>
    <t>ブックオフグループホールディングス</t>
  </si>
  <si>
    <t>学研ホールディングス</t>
  </si>
  <si>
    <t>ディー・エル・イー</t>
  </si>
  <si>
    <t>ウェーブロックホールディングス</t>
  </si>
  <si>
    <t>ウイルプラスホールディングス</t>
  </si>
  <si>
    <t>アレンザホールディングス</t>
  </si>
  <si>
    <t>ダブルスタンダード</t>
  </si>
  <si>
    <t>ライク</t>
  </si>
  <si>
    <t>ダイドーリミテッド</t>
  </si>
  <si>
    <t>グレイステクノロジー</t>
  </si>
  <si>
    <t>三城ホールディングス</t>
  </si>
  <si>
    <t>アルフレッサ　ホールディングス</t>
  </si>
  <si>
    <t>力の源ホールディングス</t>
  </si>
  <si>
    <t>アバント</t>
  </si>
  <si>
    <t>マーキュリアインベストメント</t>
  </si>
  <si>
    <t>シンシア</t>
  </si>
  <si>
    <t>三重交通グループホールディングス</t>
  </si>
  <si>
    <t>ネクシィーズグループ</t>
  </si>
  <si>
    <t>わらべや日洋ホールディングス</t>
  </si>
  <si>
    <t>ＢＥＥＮＯＳ</t>
  </si>
  <si>
    <t>オプテックスグループ</t>
  </si>
  <si>
    <t>あい　ホールディングス</t>
  </si>
  <si>
    <t>キャリアインデックス</t>
  </si>
  <si>
    <t>ユニデンホールディングス</t>
  </si>
  <si>
    <t>アニコム　ホールディングス</t>
  </si>
  <si>
    <t>エンビプロ・ホールディングス</t>
  </si>
  <si>
    <t>ソフトクリエイトホールディングス</t>
  </si>
  <si>
    <t>Ｏｌｙｍｐｉｃグループ</t>
  </si>
  <si>
    <t>きちりホールディングス</t>
  </si>
  <si>
    <t>丸善ＣＨＩホールディングス</t>
  </si>
  <si>
    <t>ウチヤマホールディングス</t>
  </si>
  <si>
    <t>スカパーＪＳＡＴホールディングス</t>
  </si>
  <si>
    <t>スパークス・グループ</t>
  </si>
  <si>
    <t>ドトール・日レスホールディングス</t>
  </si>
  <si>
    <t>サクサホールディングス</t>
  </si>
  <si>
    <t>トランザクション</t>
  </si>
  <si>
    <t>ヴィア・ホールディングス</t>
  </si>
  <si>
    <t>ザッパラス</t>
  </si>
  <si>
    <t>ＯＳＪＢホールディングス</t>
  </si>
  <si>
    <t>ＪＢＣＣホールディングス</t>
  </si>
  <si>
    <t>野村不動産ホールディングス</t>
  </si>
  <si>
    <t>ディア・ライフ</t>
  </si>
  <si>
    <t>クラウディアホールディングス</t>
  </si>
  <si>
    <t>ライドオンエクスプレスホールディングス</t>
  </si>
  <si>
    <t>ＯＵＧホールディングス</t>
  </si>
  <si>
    <t>パイプドＨＤ</t>
  </si>
  <si>
    <t>エス・サイエンス</t>
  </si>
  <si>
    <t>ツナググループ・ホールディングス</t>
  </si>
  <si>
    <t>ランドビジネス</t>
  </si>
  <si>
    <t>スカラ</t>
  </si>
  <si>
    <t>日本アジア投資</t>
  </si>
  <si>
    <t>ＴＨＥグローバル社</t>
  </si>
  <si>
    <t>福山通運</t>
  </si>
  <si>
    <t>大林組</t>
  </si>
  <si>
    <t>東京ガス</t>
  </si>
  <si>
    <t>Ｚホールディングス</t>
  </si>
  <si>
    <t>愛知</t>
    <rPh sb="0" eb="2">
      <t>アイチ</t>
    </rPh>
    <phoneticPr fontId="6"/>
  </si>
  <si>
    <t>常滑市</t>
    <rPh sb="0" eb="1">
      <t>ツネ</t>
    </rPh>
    <rPh sb="2" eb="3">
      <t>シ</t>
    </rPh>
    <phoneticPr fontId="6"/>
  </si>
  <si>
    <t>豊田市</t>
    <rPh sb="0" eb="3">
      <t>トヨタシ</t>
    </rPh>
    <phoneticPr fontId="6"/>
  </si>
  <si>
    <t>2013年・2015年・2018年</t>
    <rPh sb="4" eb="5">
      <t>ネン</t>
    </rPh>
    <rPh sb="10" eb="11">
      <t>ネン</t>
    </rPh>
    <rPh sb="16" eb="17">
      <t>ネン</t>
    </rPh>
    <phoneticPr fontId="6"/>
  </si>
  <si>
    <t>稲沢市</t>
    <rPh sb="0" eb="3">
      <t>イナザワシ</t>
    </rPh>
    <phoneticPr fontId="9"/>
  </si>
  <si>
    <t>2009年</t>
  </si>
  <si>
    <t>清須市</t>
    <rPh sb="0" eb="3">
      <t>キヨスシ</t>
    </rPh>
    <phoneticPr fontId="10"/>
  </si>
  <si>
    <t>社会福祉法人愛恵協会</t>
    <rPh sb="0" eb="2">
      <t>シャカイ</t>
    </rPh>
    <rPh sb="2" eb="4">
      <t>フクシ</t>
    </rPh>
    <rPh sb="4" eb="6">
      <t>ホウジン</t>
    </rPh>
    <rPh sb="6" eb="7">
      <t>アイ</t>
    </rPh>
    <rPh sb="7" eb="8">
      <t>ケイ</t>
    </rPh>
    <rPh sb="8" eb="10">
      <t>キョウカイ</t>
    </rPh>
    <phoneticPr fontId="6"/>
  </si>
  <si>
    <t>岡崎市</t>
    <rPh sb="0" eb="3">
      <t>オカザキシ</t>
    </rPh>
    <phoneticPr fontId="6"/>
  </si>
  <si>
    <t>安城市</t>
    <rPh sb="0" eb="3">
      <t>アンジョウシ</t>
    </rPh>
    <phoneticPr fontId="6"/>
  </si>
  <si>
    <t>豊田市</t>
    <rPh sb="0" eb="3">
      <t>トヨタシ</t>
    </rPh>
    <phoneticPr fontId="10"/>
  </si>
  <si>
    <t>刈谷市</t>
    <rPh sb="0" eb="3">
      <t>カリヤシ</t>
    </rPh>
    <phoneticPr fontId="10"/>
  </si>
  <si>
    <t>国立大学法人愛知教育大学</t>
    <rPh sb="0" eb="2">
      <t>コクリツ</t>
    </rPh>
    <rPh sb="2" eb="4">
      <t>ダイガク</t>
    </rPh>
    <rPh sb="6" eb="8">
      <t>アイチ</t>
    </rPh>
    <rPh sb="8" eb="10">
      <t>キョウイク</t>
    </rPh>
    <rPh sb="10" eb="12">
      <t>ダイガク</t>
    </rPh>
    <phoneticPr fontId="10"/>
  </si>
  <si>
    <t>名古屋市</t>
    <rPh sb="0" eb="4">
      <t>ナゴヤシ</t>
    </rPh>
    <phoneticPr fontId="10"/>
  </si>
  <si>
    <t>東海市</t>
    <rPh sb="0" eb="3">
      <t>トウカイシ</t>
    </rPh>
    <phoneticPr fontId="6"/>
  </si>
  <si>
    <t>医療法人秋田病院</t>
    <rPh sb="0" eb="2">
      <t>イリョウ</t>
    </rPh>
    <rPh sb="4" eb="6">
      <t>アキタ</t>
    </rPh>
    <rPh sb="6" eb="8">
      <t>ビョウイン</t>
    </rPh>
    <phoneticPr fontId="10"/>
  </si>
  <si>
    <t>知立市</t>
    <rPh sb="0" eb="3">
      <t>チリュウシ</t>
    </rPh>
    <phoneticPr fontId="10"/>
  </si>
  <si>
    <t>刈谷市</t>
  </si>
  <si>
    <t>名古屋市</t>
    <rPh sb="0" eb="4">
      <t>ナゴヤシ</t>
    </rPh>
    <phoneticPr fontId="11"/>
  </si>
  <si>
    <t>アライツ社労士事務所</t>
    <rPh sb="4" eb="7">
      <t>シャロウシ</t>
    </rPh>
    <rPh sb="7" eb="9">
      <t>ジム</t>
    </rPh>
    <rPh sb="9" eb="10">
      <t>ショ</t>
    </rPh>
    <phoneticPr fontId="6"/>
  </si>
  <si>
    <t>医療法人育德会</t>
    <rPh sb="0" eb="2">
      <t>イリョウ</t>
    </rPh>
    <rPh sb="2" eb="4">
      <t>ホウジン</t>
    </rPh>
    <rPh sb="4" eb="5">
      <t>イク</t>
    </rPh>
    <rPh sb="5" eb="6">
      <t>トク</t>
    </rPh>
    <rPh sb="6" eb="7">
      <t>カイ</t>
    </rPh>
    <phoneticPr fontId="6"/>
  </si>
  <si>
    <t>一宮市</t>
    <rPh sb="0" eb="3">
      <t>イチノミヤシ</t>
    </rPh>
    <phoneticPr fontId="10"/>
  </si>
  <si>
    <t>いちい信用金庫</t>
    <rPh sb="3" eb="5">
      <t>シンヨウ</t>
    </rPh>
    <rPh sb="5" eb="7">
      <t>キンコ</t>
    </rPh>
    <phoneticPr fontId="10"/>
  </si>
  <si>
    <t>名古屋市</t>
    <rPh sb="0" eb="4">
      <t>ナゴヤシ</t>
    </rPh>
    <phoneticPr fontId="14"/>
  </si>
  <si>
    <t>2012年・2016年・2018年</t>
    <rPh sb="4" eb="5">
      <t>ネン</t>
    </rPh>
    <rPh sb="10" eb="11">
      <t>ネン</t>
    </rPh>
    <rPh sb="16" eb="17">
      <t>ネン</t>
    </rPh>
    <phoneticPr fontId="6"/>
  </si>
  <si>
    <t>2011年・2015年・2018年</t>
    <rPh sb="4" eb="5">
      <t>ネン</t>
    </rPh>
    <rPh sb="10" eb="11">
      <t>ネン</t>
    </rPh>
    <rPh sb="16" eb="17">
      <t>ネン</t>
    </rPh>
    <phoneticPr fontId="6"/>
  </si>
  <si>
    <t>太田経営労務研究所</t>
    <rPh sb="0" eb="2">
      <t>オオタ</t>
    </rPh>
    <rPh sb="2" eb="4">
      <t>ケイエイ</t>
    </rPh>
    <rPh sb="4" eb="6">
      <t>ロウム</t>
    </rPh>
    <rPh sb="6" eb="9">
      <t>ケンキュウジョ</t>
    </rPh>
    <phoneticPr fontId="6"/>
  </si>
  <si>
    <t>瀬戸市</t>
    <rPh sb="0" eb="3">
      <t>セトシ</t>
    </rPh>
    <phoneticPr fontId="10"/>
  </si>
  <si>
    <t>岡崎信用金庫</t>
    <rPh sb="0" eb="2">
      <t>オカザキ</t>
    </rPh>
    <rPh sb="2" eb="4">
      <t>シンヨウ</t>
    </rPh>
    <rPh sb="4" eb="6">
      <t>キンコ</t>
    </rPh>
    <phoneticPr fontId="9"/>
  </si>
  <si>
    <t>岡崎市</t>
    <rPh sb="0" eb="2">
      <t>オカザキ</t>
    </rPh>
    <rPh sb="2" eb="3">
      <t>シ</t>
    </rPh>
    <phoneticPr fontId="9"/>
  </si>
  <si>
    <t>医療法人尾張健友会</t>
    <rPh sb="0" eb="2">
      <t>イリョウ</t>
    </rPh>
    <rPh sb="4" eb="6">
      <t>オワリ</t>
    </rPh>
    <rPh sb="6" eb="8">
      <t>タテトモ</t>
    </rPh>
    <rPh sb="8" eb="9">
      <t>カイ</t>
    </rPh>
    <phoneticPr fontId="10"/>
  </si>
  <si>
    <t>一宮市</t>
    <rPh sb="0" eb="2">
      <t>イチノミヤ</t>
    </rPh>
    <rPh sb="2" eb="3">
      <t>シ</t>
    </rPh>
    <phoneticPr fontId="10"/>
  </si>
  <si>
    <t>小牧市</t>
    <rPh sb="0" eb="2">
      <t>コマキ</t>
    </rPh>
    <rPh sb="2" eb="3">
      <t>シ</t>
    </rPh>
    <phoneticPr fontId="9"/>
  </si>
  <si>
    <t>刈谷市</t>
    <rPh sb="0" eb="3">
      <t>カリヤシ</t>
    </rPh>
    <phoneticPr fontId="6"/>
  </si>
  <si>
    <t>名古屋市</t>
    <rPh sb="0" eb="4">
      <t>ナゴヤシ</t>
    </rPh>
    <phoneticPr fontId="9"/>
  </si>
  <si>
    <t>名古屋市</t>
  </si>
  <si>
    <t>医療法人衆済会増子記念病院</t>
    <rPh sb="0" eb="2">
      <t>イリョウ</t>
    </rPh>
    <rPh sb="2" eb="4">
      <t>ホウジン</t>
    </rPh>
    <rPh sb="4" eb="5">
      <t>シュウ</t>
    </rPh>
    <rPh sb="5" eb="6">
      <t>サイ</t>
    </rPh>
    <rPh sb="6" eb="7">
      <t>カイ</t>
    </rPh>
    <rPh sb="7" eb="9">
      <t>マスコ</t>
    </rPh>
    <rPh sb="9" eb="11">
      <t>キネン</t>
    </rPh>
    <rPh sb="11" eb="13">
      <t>ビョウイン</t>
    </rPh>
    <phoneticPr fontId="6"/>
  </si>
  <si>
    <t>安城市</t>
    <rPh sb="0" eb="3">
      <t>アンジョウシ</t>
    </rPh>
    <phoneticPr fontId="9"/>
  </si>
  <si>
    <t>小牧市</t>
    <rPh sb="0" eb="3">
      <t>コマキシ</t>
    </rPh>
    <phoneticPr fontId="10"/>
  </si>
  <si>
    <t>生活協同組合コープあいち</t>
    <rPh sb="0" eb="2">
      <t>セイカツ</t>
    </rPh>
    <rPh sb="2" eb="4">
      <t>キョウドウ</t>
    </rPh>
    <rPh sb="4" eb="6">
      <t>クミアイ</t>
    </rPh>
    <phoneticPr fontId="6"/>
  </si>
  <si>
    <t>瀬戸信用金庫</t>
    <rPh sb="0" eb="2">
      <t>セト</t>
    </rPh>
    <rPh sb="2" eb="4">
      <t>シンヨウ</t>
    </rPh>
    <rPh sb="4" eb="6">
      <t>キンコ</t>
    </rPh>
    <phoneticPr fontId="10"/>
  </si>
  <si>
    <t>瀬戸市</t>
    <rPh sb="0" eb="2">
      <t>セト</t>
    </rPh>
    <rPh sb="2" eb="3">
      <t>シ</t>
    </rPh>
    <phoneticPr fontId="10"/>
  </si>
  <si>
    <t>稲沢市</t>
    <rPh sb="0" eb="3">
      <t>イナザワシ</t>
    </rPh>
    <phoneticPr fontId="11"/>
  </si>
  <si>
    <t>知多信用金庫</t>
    <rPh sb="0" eb="2">
      <t>チタ</t>
    </rPh>
    <rPh sb="2" eb="4">
      <t>シンヨウ</t>
    </rPh>
    <rPh sb="4" eb="6">
      <t>キンコ</t>
    </rPh>
    <phoneticPr fontId="11"/>
  </si>
  <si>
    <t>半田市</t>
    <rPh sb="0" eb="3">
      <t>ハンダシ</t>
    </rPh>
    <phoneticPr fontId="11"/>
  </si>
  <si>
    <t>安城市</t>
    <rPh sb="0" eb="2">
      <t>アンジョウ</t>
    </rPh>
    <rPh sb="2" eb="3">
      <t>シ</t>
    </rPh>
    <phoneticPr fontId="9"/>
  </si>
  <si>
    <t>弥富市</t>
    <rPh sb="0" eb="3">
      <t>ヤトミシ</t>
    </rPh>
    <phoneticPr fontId="10"/>
  </si>
  <si>
    <t>豊橋市</t>
    <rPh sb="0" eb="3">
      <t>トヨハシシ</t>
    </rPh>
    <phoneticPr fontId="14"/>
  </si>
  <si>
    <t>中部東芝エンジニアリング</t>
    <rPh sb="2" eb="4">
      <t>トウシバ</t>
    </rPh>
    <phoneticPr fontId="6"/>
  </si>
  <si>
    <t>刈谷市</t>
    <rPh sb="0" eb="3">
      <t>カリヤシ</t>
    </rPh>
    <phoneticPr fontId="9"/>
  </si>
  <si>
    <t>2019年</t>
    <rPh sb="4" eb="5">
      <t>トシ</t>
    </rPh>
    <phoneticPr fontId="6"/>
  </si>
  <si>
    <t>丹羽郡</t>
    <rPh sb="0" eb="2">
      <t>ニワ</t>
    </rPh>
    <rPh sb="2" eb="3">
      <t>グン</t>
    </rPh>
    <phoneticPr fontId="10"/>
  </si>
  <si>
    <t>東海労働金庫</t>
    <rPh sb="0" eb="2">
      <t>トウカイ</t>
    </rPh>
    <rPh sb="2" eb="4">
      <t>ロウドウ</t>
    </rPh>
    <rPh sb="4" eb="6">
      <t>キンコ</t>
    </rPh>
    <phoneticPr fontId="6"/>
  </si>
  <si>
    <t>愛知郡</t>
    <rPh sb="0" eb="2">
      <t>アイチ</t>
    </rPh>
    <rPh sb="2" eb="3">
      <t>グン</t>
    </rPh>
    <phoneticPr fontId="6"/>
  </si>
  <si>
    <t>東春信用金庫</t>
    <rPh sb="0" eb="1">
      <t>トウ</t>
    </rPh>
    <rPh sb="1" eb="2">
      <t>シュン</t>
    </rPh>
    <rPh sb="2" eb="4">
      <t>シンヨウ</t>
    </rPh>
    <rPh sb="4" eb="6">
      <t>キンコ</t>
    </rPh>
    <phoneticPr fontId="10"/>
  </si>
  <si>
    <t>2018年</t>
    <rPh sb="4" eb="5">
      <t>トシ</t>
    </rPh>
    <phoneticPr fontId="6"/>
  </si>
  <si>
    <t>2007年・2009年・2012年・2015年・2018年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</si>
  <si>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豊田信用金庫</t>
    <rPh sb="0" eb="2">
      <t>トヨタ</t>
    </rPh>
    <rPh sb="2" eb="4">
      <t>シンヨウ</t>
    </rPh>
    <rPh sb="4" eb="6">
      <t>キンコ</t>
    </rPh>
    <phoneticPr fontId="10"/>
  </si>
  <si>
    <t>長久手市</t>
    <rPh sb="0" eb="3">
      <t>ナガクテ</t>
    </rPh>
    <rPh sb="3" eb="4">
      <t>シ</t>
    </rPh>
    <phoneticPr fontId="10"/>
  </si>
  <si>
    <t>公立大学法人名古屋市立大学</t>
    <rPh sb="0" eb="2">
      <t>コウリツ</t>
    </rPh>
    <rPh sb="2" eb="4">
      <t>ダイガク</t>
    </rPh>
    <rPh sb="4" eb="6">
      <t>ホウジン</t>
    </rPh>
    <rPh sb="6" eb="9">
      <t>ナゴヤ</t>
    </rPh>
    <rPh sb="9" eb="11">
      <t>イチリツ</t>
    </rPh>
    <rPh sb="11" eb="13">
      <t>ダイガク</t>
    </rPh>
    <phoneticPr fontId="6"/>
  </si>
  <si>
    <t>西尾信用金庫</t>
    <rPh sb="0" eb="2">
      <t>ニシオ</t>
    </rPh>
    <rPh sb="2" eb="4">
      <t>シンヨウ</t>
    </rPh>
    <rPh sb="4" eb="6">
      <t>キンコ</t>
    </rPh>
    <phoneticPr fontId="9"/>
  </si>
  <si>
    <t>西尾市</t>
    <rPh sb="0" eb="2">
      <t>ニシオ</t>
    </rPh>
    <rPh sb="2" eb="3">
      <t>シ</t>
    </rPh>
    <phoneticPr fontId="9"/>
  </si>
  <si>
    <t>蒲郡市</t>
    <rPh sb="0" eb="3">
      <t>ガマゴオリシ</t>
    </rPh>
    <phoneticPr fontId="14"/>
  </si>
  <si>
    <t>大府市</t>
    <rPh sb="0" eb="3">
      <t>オオブシ</t>
    </rPh>
    <phoneticPr fontId="6"/>
  </si>
  <si>
    <t>春日井市</t>
    <rPh sb="0" eb="4">
      <t>カスガイシ</t>
    </rPh>
    <phoneticPr fontId="10"/>
  </si>
  <si>
    <t>医療法人深見十全会</t>
    <rPh sb="0" eb="2">
      <t>イリョウ</t>
    </rPh>
    <rPh sb="2" eb="4">
      <t>ホウジン</t>
    </rPh>
    <rPh sb="4" eb="6">
      <t>フカミ</t>
    </rPh>
    <rPh sb="6" eb="8">
      <t>ジュウゼン</t>
    </rPh>
    <rPh sb="8" eb="9">
      <t>カイ</t>
    </rPh>
    <phoneticPr fontId="14"/>
  </si>
  <si>
    <t>西尾市</t>
    <rPh sb="0" eb="3">
      <t>ニシオシ</t>
    </rPh>
    <phoneticPr fontId="14"/>
  </si>
  <si>
    <t>医療法人社団福祉会高須病院</t>
    <rPh sb="0" eb="2">
      <t>イリョウ</t>
    </rPh>
    <rPh sb="2" eb="4">
      <t>ホウジン</t>
    </rPh>
    <rPh sb="4" eb="6">
      <t>シャダン</t>
    </rPh>
    <rPh sb="6" eb="8">
      <t>フクシ</t>
    </rPh>
    <rPh sb="8" eb="9">
      <t>カイ</t>
    </rPh>
    <rPh sb="9" eb="11">
      <t>タカス</t>
    </rPh>
    <rPh sb="11" eb="13">
      <t>ビョウイン</t>
    </rPh>
    <phoneticPr fontId="10"/>
  </si>
  <si>
    <t>西尾市</t>
    <rPh sb="0" eb="3">
      <t>ニシオシ</t>
    </rPh>
    <phoneticPr fontId="10"/>
  </si>
  <si>
    <t>碧海信用金庫</t>
    <rPh sb="0" eb="2">
      <t>ヘキカイ</t>
    </rPh>
    <rPh sb="2" eb="4">
      <t>シンヨウ</t>
    </rPh>
    <rPh sb="4" eb="6">
      <t>キンコ</t>
    </rPh>
    <phoneticPr fontId="10"/>
  </si>
  <si>
    <t>安城市</t>
    <rPh sb="0" eb="3">
      <t>アンジョウシ</t>
    </rPh>
    <phoneticPr fontId="10"/>
  </si>
  <si>
    <t>医療法人豊成会</t>
    <rPh sb="0" eb="2">
      <t>イリョウ</t>
    </rPh>
    <rPh sb="2" eb="4">
      <t>ホウジン</t>
    </rPh>
    <rPh sb="4" eb="5">
      <t>トヨ</t>
    </rPh>
    <rPh sb="5" eb="6">
      <t>ナ</t>
    </rPh>
    <rPh sb="6" eb="7">
      <t>カイ</t>
    </rPh>
    <phoneticPr fontId="6"/>
  </si>
  <si>
    <t>豊田市</t>
    <rPh sb="0" eb="2">
      <t>トヨタ</t>
    </rPh>
    <rPh sb="2" eb="3">
      <t>シ</t>
    </rPh>
    <phoneticPr fontId="6"/>
  </si>
  <si>
    <t>豊明市</t>
    <rPh sb="0" eb="2">
      <t>トヨアキ</t>
    </rPh>
    <rPh sb="2" eb="3">
      <t>シ</t>
    </rPh>
    <phoneticPr fontId="6"/>
  </si>
  <si>
    <t>春日井市</t>
    <rPh sb="0" eb="4">
      <t>カスガイシ</t>
    </rPh>
    <phoneticPr fontId="14"/>
  </si>
  <si>
    <t>日進市</t>
    <rPh sb="0" eb="3">
      <t>ニッシンシ</t>
    </rPh>
    <phoneticPr fontId="11"/>
  </si>
  <si>
    <t>半田市</t>
    <rPh sb="0" eb="3">
      <t>ハンダシ</t>
    </rPh>
    <phoneticPr fontId="10"/>
  </si>
  <si>
    <t>2007年・2010年・2011年</t>
    <rPh sb="4" eb="5">
      <t>ネン</t>
    </rPh>
    <rPh sb="10" eb="11">
      <t>ネン</t>
    </rPh>
    <rPh sb="16" eb="17">
      <t>ネン</t>
    </rPh>
    <phoneticPr fontId="6"/>
  </si>
  <si>
    <t>社会福祉法人ゆたか福祉会</t>
    <rPh sb="0" eb="2">
      <t>シャカイ</t>
    </rPh>
    <rPh sb="2" eb="4">
      <t>フクシ</t>
    </rPh>
    <rPh sb="4" eb="6">
      <t>ホウジン</t>
    </rPh>
    <rPh sb="9" eb="11">
      <t>フクシ</t>
    </rPh>
    <rPh sb="11" eb="12">
      <t>カイ</t>
    </rPh>
    <phoneticPr fontId="10"/>
  </si>
  <si>
    <t>稲沢市</t>
    <rPh sb="0" eb="3">
      <t>イナザワシ</t>
    </rPh>
    <phoneticPr fontId="10"/>
  </si>
  <si>
    <t>神奈川</t>
    <rPh sb="0" eb="3">
      <t>カナガワ</t>
    </rPh>
    <phoneticPr fontId="6"/>
  </si>
  <si>
    <t>横浜市</t>
  </si>
  <si>
    <t>横浜市</t>
    <rPh sb="0" eb="2">
      <t>ヨコハマ</t>
    </rPh>
    <rPh sb="2" eb="3">
      <t>シ</t>
    </rPh>
    <phoneticPr fontId="6"/>
  </si>
  <si>
    <t>川崎市</t>
    <rPh sb="0" eb="2">
      <t>カワサキ</t>
    </rPh>
    <rPh sb="2" eb="3">
      <t>シ</t>
    </rPh>
    <phoneticPr fontId="6"/>
  </si>
  <si>
    <t>平塚市</t>
  </si>
  <si>
    <t>厚木市</t>
  </si>
  <si>
    <t>社会福祉法人一燈会</t>
  </si>
  <si>
    <t>中郡</t>
  </si>
  <si>
    <t>学校法人岩崎学園</t>
  </si>
  <si>
    <t>川崎市</t>
  </si>
  <si>
    <t>神奈川県信用保証協会</t>
  </si>
  <si>
    <t>かながわ信用金庫</t>
  </si>
  <si>
    <t>横須賀市</t>
  </si>
  <si>
    <t>川崎信用金庫</t>
    <rPh sb="0" eb="2">
      <t>カワサキ</t>
    </rPh>
    <rPh sb="2" eb="4">
      <t>シンヨウ</t>
    </rPh>
    <rPh sb="4" eb="6">
      <t>キンコ</t>
    </rPh>
    <phoneticPr fontId="6"/>
  </si>
  <si>
    <t>独立行政法人環境再生保全機構</t>
    <rPh sb="0" eb="2">
      <t>ドクリツ</t>
    </rPh>
    <rPh sb="2" eb="4">
      <t>ギョウセイ</t>
    </rPh>
    <rPh sb="4" eb="6">
      <t>ホウジン</t>
    </rPh>
    <rPh sb="6" eb="8">
      <t>カンキョウ</t>
    </rPh>
    <rPh sb="8" eb="10">
      <t>サイセイ</t>
    </rPh>
    <rPh sb="10" eb="12">
      <t>ホゼン</t>
    </rPh>
    <rPh sb="12" eb="14">
      <t>キコウ</t>
    </rPh>
    <phoneticPr fontId="6"/>
  </si>
  <si>
    <t>キャタピラージャパン合同会社</t>
    <rPh sb="10" eb="12">
      <t>ゴウドウ</t>
    </rPh>
    <rPh sb="12" eb="14">
      <t>カイシャ</t>
    </rPh>
    <phoneticPr fontId="6"/>
  </si>
  <si>
    <t>湘南信用金庫</t>
  </si>
  <si>
    <t>国立研究開発法人新エネルギー・産業技術総合開発機構</t>
    <rPh sb="0" eb="2">
      <t>コクリツ</t>
    </rPh>
    <rPh sb="2" eb="4">
      <t>ケンキュウ</t>
    </rPh>
    <rPh sb="4" eb="6">
      <t>カイハツ</t>
    </rPh>
    <rPh sb="6" eb="8">
      <t>ホウジン</t>
    </rPh>
    <rPh sb="8" eb="9">
      <t>シン</t>
    </rPh>
    <rPh sb="15" eb="17">
      <t>サンギョウ</t>
    </rPh>
    <rPh sb="17" eb="19">
      <t>ギジュツ</t>
    </rPh>
    <rPh sb="19" eb="21">
      <t>ソウゴウ</t>
    </rPh>
    <rPh sb="21" eb="23">
      <t>カイハツ</t>
    </rPh>
    <rPh sb="23" eb="25">
      <t>キコウ</t>
    </rPh>
    <phoneticPr fontId="6"/>
  </si>
  <si>
    <t>社会福祉法人すみなす会</t>
  </si>
  <si>
    <t>生活協同組合パルシステム神奈川ゆめコープ</t>
  </si>
  <si>
    <t>生活協同組合ユーコープ</t>
  </si>
  <si>
    <t>学校法人聖マリアンナ医科大学</t>
    <rPh sb="0" eb="2">
      <t>ガッコウ</t>
    </rPh>
    <rPh sb="2" eb="4">
      <t>ホウジン</t>
    </rPh>
    <rPh sb="4" eb="5">
      <t>セイ</t>
    </rPh>
    <rPh sb="10" eb="12">
      <t>イカ</t>
    </rPh>
    <rPh sb="12" eb="14">
      <t>ダイガク</t>
    </rPh>
    <phoneticPr fontId="6"/>
  </si>
  <si>
    <t>藤沢市</t>
  </si>
  <si>
    <t>独立行政法人鉄道建設・運輸施設整備支援機構</t>
    <rPh sb="0" eb="2">
      <t>ドクリツ</t>
    </rPh>
    <rPh sb="2" eb="4">
      <t>ギョウセイ</t>
    </rPh>
    <rPh sb="4" eb="6">
      <t>ホウジン</t>
    </rPh>
    <rPh sb="6" eb="8">
      <t>テツドウ</t>
    </rPh>
    <rPh sb="8" eb="10">
      <t>ケンセツ</t>
    </rPh>
    <rPh sb="11" eb="13">
      <t>ウンユ</t>
    </rPh>
    <rPh sb="13" eb="15">
      <t>シセツ</t>
    </rPh>
    <rPh sb="15" eb="17">
      <t>セイビ</t>
    </rPh>
    <rPh sb="17" eb="19">
      <t>シエン</t>
    </rPh>
    <rPh sb="19" eb="21">
      <t>キコウ</t>
    </rPh>
    <phoneticPr fontId="6"/>
  </si>
  <si>
    <t>2009年・2011年･2015年</t>
    <rPh sb="4" eb="5">
      <t>ネン</t>
    </rPh>
    <rPh sb="10" eb="11">
      <t>ネン</t>
    </rPh>
    <rPh sb="16" eb="17">
      <t>ネン</t>
    </rPh>
    <phoneticPr fontId="6"/>
  </si>
  <si>
    <t>独立行政法人都市再生機構</t>
    <rPh sb="0" eb="2">
      <t>ドクリツ</t>
    </rPh>
    <rPh sb="2" eb="4">
      <t>ギョウセイ</t>
    </rPh>
    <rPh sb="4" eb="6">
      <t>ホウジン</t>
    </rPh>
    <rPh sb="6" eb="8">
      <t>トシ</t>
    </rPh>
    <rPh sb="8" eb="10">
      <t>サイセイ</t>
    </rPh>
    <rPh sb="10" eb="12">
      <t>キコウ</t>
    </rPh>
    <phoneticPr fontId="6"/>
  </si>
  <si>
    <t>大和市</t>
  </si>
  <si>
    <t>平塚市</t>
    <rPh sb="0" eb="3">
      <t>ヒラツカシ</t>
    </rPh>
    <phoneticPr fontId="6"/>
  </si>
  <si>
    <t>日本モレックス合同会社</t>
    <rPh sb="7" eb="9">
      <t>ゴウドウ</t>
    </rPh>
    <phoneticPr fontId="6"/>
  </si>
  <si>
    <t>2012年・2013年・2015年・2018年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</si>
  <si>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2010年・2011年・2013年</t>
    <rPh sb="10" eb="11">
      <t>ネン</t>
    </rPh>
    <rPh sb="16" eb="17">
      <t>ネン</t>
    </rPh>
    <phoneticPr fontId="6"/>
  </si>
  <si>
    <t>2007年・2010年・2018年</t>
    <rPh sb="4" eb="5">
      <t>ネン</t>
    </rPh>
    <rPh sb="10" eb="11">
      <t>ネン</t>
    </rPh>
    <rPh sb="16" eb="17">
      <t>ネン</t>
    </rPh>
    <phoneticPr fontId="6"/>
  </si>
  <si>
    <t>足柄下郡</t>
  </si>
  <si>
    <t>愛甲郡</t>
  </si>
  <si>
    <t>2008年・2013年・2015年</t>
    <rPh sb="4" eb="5">
      <t>ネン</t>
    </rPh>
    <rPh sb="10" eb="11">
      <t>ネン</t>
    </rPh>
    <rPh sb="16" eb="17">
      <t>ネン</t>
    </rPh>
    <phoneticPr fontId="6"/>
  </si>
  <si>
    <t>横浜信用金庫</t>
  </si>
  <si>
    <t>横浜市</t>
    <rPh sb="0" eb="3">
      <t>ヨコハマシ</t>
    </rPh>
    <phoneticPr fontId="11"/>
  </si>
  <si>
    <t>海老名市</t>
    <rPh sb="0" eb="4">
      <t>エビナシ</t>
    </rPh>
    <phoneticPr fontId="6"/>
  </si>
  <si>
    <t>兵庫</t>
    <rPh sb="0" eb="2">
      <t>ヒョウゴ</t>
    </rPh>
    <phoneticPr fontId="6"/>
  </si>
  <si>
    <t>社会福祉法人あかりの家</t>
  </si>
  <si>
    <t>高砂市</t>
  </si>
  <si>
    <t>医療法人旭会</t>
  </si>
  <si>
    <t>尼崎市</t>
  </si>
  <si>
    <t>神戸市</t>
  </si>
  <si>
    <t>姫路市</t>
  </si>
  <si>
    <t>尼崎信用金庫</t>
  </si>
  <si>
    <t>　2009年</t>
  </si>
  <si>
    <t>西宮市</t>
  </si>
  <si>
    <t>神戸市</t>
    <rPh sb="0" eb="2">
      <t>コウベ</t>
    </rPh>
    <phoneticPr fontId="6"/>
  </si>
  <si>
    <t>神戸市</t>
    <rPh sb="0" eb="3">
      <t>コウベシ</t>
    </rPh>
    <phoneticPr fontId="10"/>
  </si>
  <si>
    <t>養父市</t>
  </si>
  <si>
    <t>片山キッズクリニック</t>
  </si>
  <si>
    <t>伊丹市</t>
    <rPh sb="0" eb="3">
      <t>イタミシ</t>
    </rPh>
    <phoneticPr fontId="6"/>
  </si>
  <si>
    <t>学校法人関西学院</t>
    <rPh sb="0" eb="2">
      <t>ガッコウ</t>
    </rPh>
    <rPh sb="2" eb="4">
      <t>ホウジン</t>
    </rPh>
    <rPh sb="4" eb="6">
      <t>カンセイ</t>
    </rPh>
    <rPh sb="6" eb="8">
      <t>ガクイン</t>
    </rPh>
    <phoneticPr fontId="6"/>
  </si>
  <si>
    <t>西宮市</t>
    <rPh sb="0" eb="3">
      <t>ニシノミヤシ</t>
    </rPh>
    <phoneticPr fontId="6"/>
  </si>
  <si>
    <t>明石市</t>
  </si>
  <si>
    <t>神戸信用金庫</t>
  </si>
  <si>
    <t>2012年・2015年</t>
    <rPh sb="4" eb="5">
      <t>ネン</t>
    </rPh>
    <rPh sb="10" eb="11">
      <t>ネン</t>
    </rPh>
    <phoneticPr fontId="6"/>
  </si>
  <si>
    <t>2010年・2015年・2017年</t>
    <rPh sb="4" eb="5">
      <t>ネン</t>
    </rPh>
    <rPh sb="10" eb="11">
      <t>ネン</t>
    </rPh>
    <rPh sb="16" eb="17">
      <t>ネン</t>
    </rPh>
    <phoneticPr fontId="6"/>
  </si>
  <si>
    <t>医療法人社団甲北会甲北病院</t>
  </si>
  <si>
    <t>芦屋市</t>
    <rPh sb="0" eb="3">
      <t>アシヤシ</t>
    </rPh>
    <phoneticPr fontId="6"/>
  </si>
  <si>
    <t>2009年・2011年・2013年・2015年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</si>
  <si>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生活協同組合コープこうべ</t>
  </si>
  <si>
    <t>社会医療法人社団正峰会</t>
  </si>
  <si>
    <t>西脇市</t>
  </si>
  <si>
    <t>社会福祉法人正和会</t>
  </si>
  <si>
    <t>川西市</t>
  </si>
  <si>
    <t>加古川市</t>
  </si>
  <si>
    <t>社会福祉法人同朋福祉会</t>
  </si>
  <si>
    <t>たつの市</t>
  </si>
  <si>
    <t>播州信用金庫</t>
  </si>
  <si>
    <t>姫路信用金庫</t>
  </si>
  <si>
    <t>兵庫信用金庫</t>
  </si>
  <si>
    <t>兵庫六甲農業協同組合</t>
  </si>
  <si>
    <t>加東市</t>
  </si>
  <si>
    <t>医療法人晋真会ベリタス病院</t>
  </si>
  <si>
    <t>社会福祉法人やすらぎ福祉会</t>
    <rPh sb="0" eb="2">
      <t>シャカイ</t>
    </rPh>
    <rPh sb="2" eb="4">
      <t>フクシ</t>
    </rPh>
    <rPh sb="4" eb="6">
      <t>ホウジン</t>
    </rPh>
    <rPh sb="10" eb="12">
      <t>フクシ</t>
    </rPh>
    <rPh sb="12" eb="13">
      <t>カイ</t>
    </rPh>
    <phoneticPr fontId="10"/>
  </si>
  <si>
    <t>滋賀</t>
    <rPh sb="0" eb="2">
      <t>シガ</t>
    </rPh>
    <phoneticPr fontId="6"/>
  </si>
  <si>
    <t>野洲市</t>
  </si>
  <si>
    <t>社会福祉法人あいの土山福祉会</t>
    <rPh sb="0" eb="2">
      <t>シャカイ</t>
    </rPh>
    <rPh sb="2" eb="4">
      <t>フクシ</t>
    </rPh>
    <rPh sb="4" eb="6">
      <t>ホウジン</t>
    </rPh>
    <rPh sb="9" eb="11">
      <t>ツチヤマ</t>
    </rPh>
    <rPh sb="11" eb="13">
      <t>フクシ</t>
    </rPh>
    <rPh sb="13" eb="14">
      <t>カイ</t>
    </rPh>
    <phoneticPr fontId="6"/>
  </si>
  <si>
    <t>甲賀市</t>
    <rPh sb="0" eb="2">
      <t>コウガ</t>
    </rPh>
    <rPh sb="2" eb="3">
      <t>シ</t>
    </rPh>
    <phoneticPr fontId="6"/>
  </si>
  <si>
    <t>大津市</t>
  </si>
  <si>
    <t>湖南市</t>
  </si>
  <si>
    <t>草津市</t>
    <rPh sb="0" eb="3">
      <t>クサツシ</t>
    </rPh>
    <phoneticPr fontId="6"/>
  </si>
  <si>
    <t>蒲生郡</t>
    <rPh sb="0" eb="3">
      <t>ガモウグン</t>
    </rPh>
    <phoneticPr fontId="6"/>
  </si>
  <si>
    <t>東近江市</t>
  </si>
  <si>
    <t>蒲生郡</t>
  </si>
  <si>
    <t>甲賀市</t>
  </si>
  <si>
    <t>財団法人近畿健康管理センター</t>
  </si>
  <si>
    <t>近江八幡市</t>
  </si>
  <si>
    <t>グリーン近江農業協同組合</t>
    <rPh sb="4" eb="6">
      <t>オウミ</t>
    </rPh>
    <rPh sb="6" eb="8">
      <t>ノウギョウ</t>
    </rPh>
    <rPh sb="8" eb="10">
      <t>キョウドウ</t>
    </rPh>
    <rPh sb="10" eb="12">
      <t>クミアイ</t>
    </rPh>
    <phoneticPr fontId="10"/>
  </si>
  <si>
    <t>東近江市</t>
    <rPh sb="0" eb="1">
      <t>ヒガシ</t>
    </rPh>
    <rPh sb="1" eb="3">
      <t>オウミ</t>
    </rPh>
    <rPh sb="3" eb="4">
      <t>シ</t>
    </rPh>
    <phoneticPr fontId="10"/>
  </si>
  <si>
    <t>高島市</t>
  </si>
  <si>
    <t>医療法人敬愛会</t>
  </si>
  <si>
    <t>栗東市</t>
    <rPh sb="0" eb="3">
      <t>リットウシ</t>
    </rPh>
    <phoneticPr fontId="6"/>
  </si>
  <si>
    <t>2018年</t>
  </si>
  <si>
    <t>東近江市</t>
    <rPh sb="0" eb="1">
      <t>ヒガシ</t>
    </rPh>
    <rPh sb="1" eb="3">
      <t>オウミ</t>
    </rPh>
    <rPh sb="3" eb="4">
      <t>シ</t>
    </rPh>
    <phoneticPr fontId="6"/>
  </si>
  <si>
    <t>守山市</t>
    <rPh sb="0" eb="3">
      <t>モリヤマシ</t>
    </rPh>
    <phoneticPr fontId="6"/>
  </si>
  <si>
    <t>国立大学法人滋賀医科大学</t>
  </si>
  <si>
    <t>2011年・2014年・2018年</t>
    <rPh sb="4" eb="5">
      <t>ネン</t>
    </rPh>
    <rPh sb="10" eb="11">
      <t>ネン</t>
    </rPh>
    <rPh sb="16" eb="17">
      <t>ネン</t>
    </rPh>
    <phoneticPr fontId="6"/>
  </si>
  <si>
    <t>長浜市</t>
  </si>
  <si>
    <t>医療法人社団仁生会　甲南病院</t>
  </si>
  <si>
    <t>彦根市</t>
    <rPh sb="0" eb="3">
      <t>ヒコネシ</t>
    </rPh>
    <phoneticPr fontId="6"/>
  </si>
  <si>
    <t>栗東市</t>
  </si>
  <si>
    <t>長浜市</t>
    <rPh sb="0" eb="3">
      <t>ナガハマシ</t>
    </rPh>
    <phoneticPr fontId="6"/>
  </si>
  <si>
    <t>草津市</t>
  </si>
  <si>
    <t>高島市</t>
    <rPh sb="0" eb="3">
      <t>タカシマシ</t>
    </rPh>
    <phoneticPr fontId="6"/>
  </si>
  <si>
    <t>守山市</t>
  </si>
  <si>
    <t>犬上郡</t>
  </si>
  <si>
    <t>彦根市</t>
  </si>
  <si>
    <t>2007年・2012年・2014年</t>
    <rPh sb="4" eb="5">
      <t>ネン</t>
    </rPh>
    <rPh sb="10" eb="11">
      <t>ネン</t>
    </rPh>
    <rPh sb="16" eb="17">
      <t>ネン</t>
    </rPh>
    <phoneticPr fontId="6"/>
  </si>
  <si>
    <t>2011年・2014年・2019年</t>
    <rPh sb="4" eb="5">
      <t>ネン</t>
    </rPh>
    <rPh sb="10" eb="11">
      <t>ネン</t>
    </rPh>
    <rPh sb="16" eb="17">
      <t>ネン</t>
    </rPh>
    <phoneticPr fontId="6"/>
  </si>
  <si>
    <t>社会福祉法人米原市社会福祉協議会</t>
    <rPh sb="0" eb="2">
      <t>シャカイ</t>
    </rPh>
    <rPh sb="2" eb="4">
      <t>フクシ</t>
    </rPh>
    <rPh sb="4" eb="6">
      <t>ホウジン</t>
    </rPh>
    <rPh sb="6" eb="8">
      <t>マイハラ</t>
    </rPh>
    <rPh sb="8" eb="9">
      <t>シ</t>
    </rPh>
    <rPh sb="9" eb="11">
      <t>シャカイ</t>
    </rPh>
    <rPh sb="11" eb="13">
      <t>フクシ</t>
    </rPh>
    <rPh sb="13" eb="16">
      <t>キョウギカイ</t>
    </rPh>
    <phoneticPr fontId="6"/>
  </si>
  <si>
    <t>米原市</t>
    <rPh sb="0" eb="3">
      <t>マイバラシ</t>
    </rPh>
    <phoneticPr fontId="6"/>
  </si>
  <si>
    <t>特定非営利活動法人ゆうらいふ</t>
  </si>
  <si>
    <t>京都</t>
    <rPh sb="0" eb="2">
      <t>キョウト</t>
    </rPh>
    <phoneticPr fontId="6"/>
  </si>
  <si>
    <t>京都市</t>
  </si>
  <si>
    <t>社会福祉法人青谷学園</t>
  </si>
  <si>
    <t>城陽市</t>
  </si>
  <si>
    <t>医療法人医仁会</t>
  </si>
  <si>
    <t>2008年・2013年・2019年</t>
    <rPh sb="4" eb="5">
      <t>ネン</t>
    </rPh>
    <rPh sb="10" eb="11">
      <t>ネン</t>
    </rPh>
    <phoneticPr fontId="6"/>
  </si>
  <si>
    <t>2014年・2016年・2018年</t>
    <rPh sb="4" eb="5">
      <t>ネン</t>
    </rPh>
    <rPh sb="10" eb="11">
      <t>ネン</t>
    </rPh>
    <rPh sb="16" eb="17">
      <t>ネン</t>
    </rPh>
    <phoneticPr fontId="6"/>
  </si>
  <si>
    <t>京都信用保証協会</t>
    <rPh sb="0" eb="2">
      <t>キョウト</t>
    </rPh>
    <rPh sb="2" eb="4">
      <t>シンヨウ</t>
    </rPh>
    <rPh sb="4" eb="6">
      <t>ホショウ</t>
    </rPh>
    <rPh sb="6" eb="8">
      <t>キョウカイ</t>
    </rPh>
    <phoneticPr fontId="6"/>
  </si>
  <si>
    <t>国立大学法人京都大学</t>
  </si>
  <si>
    <t>京都中央信用金庫</t>
  </si>
  <si>
    <t>2009年・2013年・2017年・2019年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</si>
  <si>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医療法人社団恵心会</t>
  </si>
  <si>
    <t>弁護士法人　古家野法律事務所</t>
    <rPh sb="0" eb="3">
      <t>ベンゴシ</t>
    </rPh>
    <rPh sb="3" eb="5">
      <t>ホウジン</t>
    </rPh>
    <rPh sb="6" eb="9">
      <t>コヤノ</t>
    </rPh>
    <rPh sb="9" eb="11">
      <t>ホウリツ</t>
    </rPh>
    <rPh sb="11" eb="13">
      <t>ジム</t>
    </rPh>
    <rPh sb="13" eb="14">
      <t>ショ</t>
    </rPh>
    <phoneticPr fontId="6"/>
  </si>
  <si>
    <t>2007年・2009年・2012年・2016年･2017年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</si>
  <si>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社会福祉法人丹後大宮福祉会</t>
  </si>
  <si>
    <t>京丹後市</t>
  </si>
  <si>
    <t>2010年・2014年</t>
    <rPh sb="4" eb="5">
      <t>ネン</t>
    </rPh>
    <rPh sb="10" eb="11">
      <t>ネン</t>
    </rPh>
    <phoneticPr fontId="6"/>
  </si>
  <si>
    <t>久世郡</t>
  </si>
  <si>
    <t>2008年・2012年</t>
    <rPh sb="4" eb="5">
      <t>ネン</t>
    </rPh>
    <rPh sb="10" eb="11">
      <t>ネン</t>
    </rPh>
    <phoneticPr fontId="6"/>
  </si>
  <si>
    <t>乙訓郡</t>
    <rPh sb="0" eb="3">
      <t>オトクニグン</t>
    </rPh>
    <phoneticPr fontId="6"/>
  </si>
  <si>
    <t>社会福祉法人南山城学園</t>
    <rPh sb="0" eb="2">
      <t>シャカイ</t>
    </rPh>
    <rPh sb="2" eb="4">
      <t>フクシ</t>
    </rPh>
    <rPh sb="4" eb="6">
      <t>ホウジン</t>
    </rPh>
    <rPh sb="6" eb="7">
      <t>ミナミ</t>
    </rPh>
    <rPh sb="7" eb="9">
      <t>ヤマシロ</t>
    </rPh>
    <rPh sb="9" eb="11">
      <t>ガクエン</t>
    </rPh>
    <phoneticPr fontId="6"/>
  </si>
  <si>
    <t>社会福祉法人みねやま福祉会</t>
  </si>
  <si>
    <t>長岡京市</t>
  </si>
  <si>
    <t>医療法人社団洛和会</t>
  </si>
  <si>
    <t>社会福祉法人利生会</t>
  </si>
  <si>
    <t>亀岡市</t>
  </si>
  <si>
    <t>大阪</t>
    <rPh sb="0" eb="2">
      <t>オオサカ</t>
    </rPh>
    <phoneticPr fontId="6"/>
  </si>
  <si>
    <t>大阪市</t>
    <rPh sb="0" eb="3">
      <t>オオサカシ</t>
    </rPh>
    <phoneticPr fontId="10"/>
  </si>
  <si>
    <t>2012年・2014年・2017年</t>
    <rPh sb="4" eb="5">
      <t>ネン</t>
    </rPh>
    <rPh sb="10" eb="11">
      <t>ネン</t>
    </rPh>
    <rPh sb="16" eb="17">
      <t>ネン</t>
    </rPh>
    <phoneticPr fontId="6"/>
  </si>
  <si>
    <t>2009年・2011年・2016年</t>
    <rPh sb="4" eb="5">
      <t>ネン</t>
    </rPh>
    <rPh sb="10" eb="11">
      <t>ネン</t>
    </rPh>
    <rPh sb="16" eb="17">
      <t>ネン</t>
    </rPh>
    <phoneticPr fontId="6"/>
  </si>
  <si>
    <t>2017年</t>
  </si>
  <si>
    <t>アップリカ・チルドレンズプロダクツ合同会社</t>
    <rPh sb="17" eb="19">
      <t>ゴウドウ</t>
    </rPh>
    <phoneticPr fontId="6"/>
  </si>
  <si>
    <t>大阪市</t>
    <rPh sb="0" eb="2">
      <t>オオサカ</t>
    </rPh>
    <rPh sb="2" eb="3">
      <t>シ</t>
    </rPh>
    <phoneticPr fontId="6"/>
  </si>
  <si>
    <t>大阪いずみ市民生活協同組合</t>
  </si>
  <si>
    <t>堺市</t>
  </si>
  <si>
    <t>2007年・2011年・2015年・2019年</t>
    <rPh sb="4" eb="5">
      <t>ネン</t>
    </rPh>
    <rPh sb="10" eb="11">
      <t>ネン</t>
    </rPh>
    <rPh sb="16" eb="17">
      <t>ネン</t>
    </rPh>
    <phoneticPr fontId="6"/>
  </si>
  <si>
    <t>国立大学法人大阪教育大学</t>
    <rPh sb="0" eb="2">
      <t>コクリツ</t>
    </rPh>
    <rPh sb="2" eb="4">
      <t>ダイガク</t>
    </rPh>
    <rPh sb="4" eb="6">
      <t>ホウジン</t>
    </rPh>
    <rPh sb="6" eb="8">
      <t>オオサカ</t>
    </rPh>
    <rPh sb="8" eb="10">
      <t>キョウイク</t>
    </rPh>
    <rPh sb="10" eb="12">
      <t>ダイガク</t>
    </rPh>
    <phoneticPr fontId="10"/>
  </si>
  <si>
    <t>柏原市</t>
    <rPh sb="0" eb="2">
      <t>カシワラ</t>
    </rPh>
    <rPh sb="2" eb="3">
      <t>シ</t>
    </rPh>
    <phoneticPr fontId="10"/>
  </si>
  <si>
    <t>大阪厚生信用金庫</t>
  </si>
  <si>
    <t>大阪商工信用金庫</t>
  </si>
  <si>
    <t>国立大学法人大阪大学</t>
  </si>
  <si>
    <t>吹田市</t>
  </si>
  <si>
    <t>社会福祉法人大阪府障害者福祉事業団</t>
  </si>
  <si>
    <t>富田林市</t>
  </si>
  <si>
    <t>2008年・2012年・2014年・2017年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</si>
  <si>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摂津市</t>
  </si>
  <si>
    <t>2011年・2015年・2019年</t>
    <rPh sb="4" eb="5">
      <t>ネン</t>
    </rPh>
    <rPh sb="10" eb="11">
      <t>ネン</t>
    </rPh>
    <phoneticPr fontId="6"/>
  </si>
  <si>
    <t>近畿労働金庫</t>
  </si>
  <si>
    <t>堺市</t>
    <rPh sb="0" eb="2">
      <t>サカイシ</t>
    </rPh>
    <phoneticPr fontId="6"/>
  </si>
  <si>
    <t>東大阪市</t>
  </si>
  <si>
    <t>守口市</t>
  </si>
  <si>
    <t>2009年・2011年・2014年・2018年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</si>
  <si>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2007年・2009年・2011年・2013年・2015年・2019年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rPh sb="34" eb="35">
      <t>ネン</t>
    </rPh>
    <phoneticPr fontId="6"/>
  </si>
  <si>
    <t>社会医療法人清恵会</t>
    <rPh sb="0" eb="2">
      <t>シャカイ</t>
    </rPh>
    <rPh sb="2" eb="4">
      <t>イリョウ</t>
    </rPh>
    <rPh sb="4" eb="6">
      <t>ホウジン</t>
    </rPh>
    <rPh sb="6" eb="7">
      <t>キヨ</t>
    </rPh>
    <rPh sb="7" eb="8">
      <t>メグ</t>
    </rPh>
    <rPh sb="8" eb="9">
      <t>カイ</t>
    </rPh>
    <phoneticPr fontId="6"/>
  </si>
  <si>
    <t>2007年・2011年・2014年・2017年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</si>
  <si>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豊中市</t>
  </si>
  <si>
    <t>門真市</t>
  </si>
  <si>
    <t>池田市</t>
  </si>
  <si>
    <t>2009年・2011年・2014年・2019年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</si>
  <si>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2007年・2009年・2011年・2013年・2015年・2019年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</si>
  <si>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高槻市</t>
  </si>
  <si>
    <t>泉南市</t>
    <rPh sb="0" eb="1">
      <t>イズミ</t>
    </rPh>
    <rPh sb="1" eb="2">
      <t>ミナミ</t>
    </rPh>
    <rPh sb="2" eb="3">
      <t>シ</t>
    </rPh>
    <phoneticPr fontId="6"/>
  </si>
  <si>
    <t>柏原市</t>
    <rPh sb="0" eb="3">
      <t>カシワラシ</t>
    </rPh>
    <phoneticPr fontId="6"/>
  </si>
  <si>
    <t>八尾市</t>
  </si>
  <si>
    <t>2007年・2010年・2017年</t>
    <rPh sb="4" eb="5">
      <t>ネン</t>
    </rPh>
    <rPh sb="10" eb="11">
      <t>ネン</t>
    </rPh>
    <rPh sb="16" eb="17">
      <t>ネン</t>
    </rPh>
    <phoneticPr fontId="6"/>
  </si>
  <si>
    <t>2007年・2010年・2015年・2017年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</si>
  <si>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社会福祉法人白寿会</t>
    <rPh sb="0" eb="2">
      <t>シャカイ</t>
    </rPh>
    <rPh sb="2" eb="4">
      <t>フクシ</t>
    </rPh>
    <rPh sb="4" eb="6">
      <t>ホウジン</t>
    </rPh>
    <rPh sb="6" eb="7">
      <t>シロ</t>
    </rPh>
    <rPh sb="7" eb="8">
      <t>ジュ</t>
    </rPh>
    <rPh sb="8" eb="9">
      <t>カイ</t>
    </rPh>
    <phoneticPr fontId="10"/>
  </si>
  <si>
    <t>パナソニック健康保険組合</t>
  </si>
  <si>
    <t>門真市</t>
    <rPh sb="0" eb="3">
      <t>カドマシ</t>
    </rPh>
    <phoneticPr fontId="10"/>
  </si>
  <si>
    <t>2007年・2011年・2018年</t>
    <rPh sb="4" eb="5">
      <t>ネン</t>
    </rPh>
    <rPh sb="10" eb="11">
      <t>ネン</t>
    </rPh>
    <rPh sb="16" eb="17">
      <t>ネン</t>
    </rPh>
    <phoneticPr fontId="6"/>
  </si>
  <si>
    <t>2008年・2009年・2012年</t>
    <rPh sb="4" eb="5">
      <t>ネン</t>
    </rPh>
    <rPh sb="10" eb="11">
      <t>ネン</t>
    </rPh>
    <rPh sb="16" eb="17">
      <t>ネン</t>
    </rPh>
    <phoneticPr fontId="6"/>
  </si>
  <si>
    <t>2011年・2013年・2017年</t>
    <rPh sb="4" eb="5">
      <t>ネン</t>
    </rPh>
    <rPh sb="10" eb="11">
      <t>ネン</t>
    </rPh>
    <rPh sb="16" eb="17">
      <t>ネン</t>
    </rPh>
    <phoneticPr fontId="6"/>
  </si>
  <si>
    <t>2013年・2015年・2019年</t>
    <rPh sb="4" eb="5">
      <t>ネン</t>
    </rPh>
    <rPh sb="10" eb="11">
      <t>ネン</t>
    </rPh>
    <rPh sb="16" eb="17">
      <t>ネン</t>
    </rPh>
    <phoneticPr fontId="6"/>
  </si>
  <si>
    <t>泉佐野市</t>
  </si>
  <si>
    <t>2010年・2014年・2015年</t>
    <rPh sb="4" eb="5">
      <t>ネン</t>
    </rPh>
    <rPh sb="10" eb="11">
      <t>ネン</t>
    </rPh>
    <rPh sb="16" eb="17">
      <t>ネン</t>
    </rPh>
    <phoneticPr fontId="6"/>
  </si>
  <si>
    <t>大阪市</t>
  </si>
  <si>
    <t>社会福祉法人ほしの会</t>
  </si>
  <si>
    <t>2012年・2016年</t>
    <rPh sb="4" eb="5">
      <t>ネン</t>
    </rPh>
    <phoneticPr fontId="6"/>
  </si>
  <si>
    <t>合同会社ユー・エス・ジェイ</t>
    <rPh sb="0" eb="2">
      <t>ゴウドウ</t>
    </rPh>
    <phoneticPr fontId="6"/>
  </si>
  <si>
    <t>2007年・2009年・2011年・2015年・2017年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</si>
  <si>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2008年・2011年・2013年・2015年・2018年</t>
    <rPh sb="4" eb="5">
      <t>ネン</t>
    </rPh>
    <rPh sb="10" eb="11">
      <t>ネン</t>
    </rPh>
    <rPh sb="16" eb="17">
      <t>ネン</t>
    </rPh>
    <rPh sb="22" eb="23">
      <t>ネン</t>
    </rPh>
    <rPh sb="28" eb="29">
      <t>ネン</t>
    </rPh>
    <phoneticPr fontId="6"/>
  </si>
  <si>
    <t>2008年・2011年・2014年・2018年</t>
    <rPh sb="4" eb="5">
      <t>ネン</t>
    </rPh>
    <rPh sb="10" eb="11">
      <t>ネン</t>
    </rPh>
    <rPh sb="16" eb="17">
      <t>ネン</t>
    </rPh>
    <rPh sb="22" eb="23">
      <t>ネン</t>
    </rPh>
    <phoneticPr fontId="6"/>
  </si>
  <si>
    <t>社会福祉法人和修会</t>
  </si>
  <si>
    <t>ＡＮＡ中部空港</t>
    <rPh sb="3" eb="5">
      <t>チュウブ</t>
    </rPh>
    <rPh sb="5" eb="7">
      <t>クウコウ</t>
    </rPh>
    <phoneticPr fontId="14"/>
  </si>
  <si>
    <t>ＮＤＳ</t>
    <phoneticPr fontId="6"/>
  </si>
  <si>
    <t>TBエンジニアリング</t>
    <phoneticPr fontId="6"/>
  </si>
  <si>
    <t>ＵＣＳ</t>
  </si>
  <si>
    <t>アイカ工業</t>
    <rPh sb="3" eb="5">
      <t>コウギョウ</t>
    </rPh>
    <phoneticPr fontId="10"/>
  </si>
  <si>
    <t>アイシン・エィ・ダブリュ</t>
    <phoneticPr fontId="6"/>
  </si>
  <si>
    <t>アイシン化工</t>
    <rPh sb="4" eb="6">
      <t>カコウ</t>
    </rPh>
    <phoneticPr fontId="10"/>
  </si>
  <si>
    <t>アイシン精機</t>
    <rPh sb="4" eb="6">
      <t>セイキ</t>
    </rPh>
    <phoneticPr fontId="10"/>
  </si>
  <si>
    <t>アイシン高丘</t>
    <rPh sb="4" eb="6">
      <t>タカオカ</t>
    </rPh>
    <phoneticPr fontId="10"/>
  </si>
  <si>
    <t>愛知銀行</t>
    <rPh sb="0" eb="2">
      <t>アイチ</t>
    </rPh>
    <rPh sb="2" eb="4">
      <t>ギンコウ</t>
    </rPh>
    <phoneticPr fontId="10"/>
  </si>
  <si>
    <t>愛知製鋼</t>
    <rPh sb="0" eb="2">
      <t>アイチ</t>
    </rPh>
    <rPh sb="2" eb="4">
      <t>セイコウ</t>
    </rPh>
    <phoneticPr fontId="6"/>
  </si>
  <si>
    <t>アイワット</t>
    <phoneticPr fontId="6"/>
  </si>
  <si>
    <t>アドヴィックス</t>
  </si>
  <si>
    <t>アドバ</t>
    <phoneticPr fontId="10"/>
  </si>
  <si>
    <t>アビームシステムズ</t>
    <phoneticPr fontId="11"/>
  </si>
  <si>
    <t>アルプススチール</t>
    <phoneticPr fontId="6"/>
  </si>
  <si>
    <t>イオンビッグ</t>
    <phoneticPr fontId="6"/>
  </si>
  <si>
    <t>エイベックス</t>
    <phoneticPr fontId="10"/>
  </si>
  <si>
    <t>エクシング</t>
    <phoneticPr fontId="6"/>
  </si>
  <si>
    <t>エステム</t>
  </si>
  <si>
    <t>エス・ディ・ロジ</t>
    <phoneticPr fontId="9"/>
  </si>
  <si>
    <t>大橋運輸</t>
    <rPh sb="0" eb="2">
      <t>オオハシ</t>
    </rPh>
    <rPh sb="2" eb="4">
      <t>ウンユ</t>
    </rPh>
    <phoneticPr fontId="10"/>
  </si>
  <si>
    <t>岡谷鋼機</t>
    <rPh sb="0" eb="2">
      <t>オカタニ</t>
    </rPh>
    <rPh sb="2" eb="4">
      <t>コウキ</t>
    </rPh>
    <phoneticPr fontId="6"/>
  </si>
  <si>
    <t>兼工業</t>
    <rPh sb="0" eb="1">
      <t>カ</t>
    </rPh>
    <rPh sb="1" eb="3">
      <t>コウギョウ</t>
    </rPh>
    <phoneticPr fontId="9"/>
  </si>
  <si>
    <t>カノークス</t>
    <phoneticPr fontId="6"/>
  </si>
  <si>
    <t>河村電器産業</t>
    <rPh sb="0" eb="2">
      <t>カワムラ</t>
    </rPh>
    <rPh sb="2" eb="4">
      <t>デンキ</t>
    </rPh>
    <rPh sb="4" eb="6">
      <t>サンギョウ</t>
    </rPh>
    <phoneticPr fontId="10"/>
  </si>
  <si>
    <t>ギガス</t>
    <phoneticPr fontId="6"/>
  </si>
  <si>
    <t>菊水化学工業</t>
    <rPh sb="0" eb="2">
      <t>キクスイ</t>
    </rPh>
    <rPh sb="2" eb="4">
      <t>カガク</t>
    </rPh>
    <rPh sb="4" eb="6">
      <t>コウギョウ</t>
    </rPh>
    <phoneticPr fontId="6"/>
  </si>
  <si>
    <t>キャッチネットワーク</t>
    <phoneticPr fontId="6"/>
  </si>
  <si>
    <t>キャプテックス</t>
    <phoneticPr fontId="6"/>
  </si>
  <si>
    <t>三祐コンサルタンツ</t>
    <rPh sb="0" eb="2">
      <t>サンユウ</t>
    </rPh>
    <phoneticPr fontId="6"/>
  </si>
  <si>
    <t>三和化学研究所</t>
    <rPh sb="0" eb="2">
      <t>サンワ</t>
    </rPh>
    <rPh sb="2" eb="4">
      <t>カガク</t>
    </rPh>
    <rPh sb="4" eb="7">
      <t>ケンキュウショ</t>
    </rPh>
    <phoneticPr fontId="9"/>
  </si>
  <si>
    <t>ジェイアール東海情報システム</t>
    <rPh sb="6" eb="8">
      <t>トウカイ</t>
    </rPh>
    <rPh sb="8" eb="10">
      <t>ジョウホウ</t>
    </rPh>
    <phoneticPr fontId="6"/>
  </si>
  <si>
    <t>ジェイテクト</t>
    <phoneticPr fontId="6"/>
  </si>
  <si>
    <t>敷島製パン</t>
    <rPh sb="0" eb="2">
      <t>シキシマ</t>
    </rPh>
    <rPh sb="2" eb="3">
      <t>セイ</t>
    </rPh>
    <phoneticPr fontId="9"/>
  </si>
  <si>
    <t>スギ薬局</t>
    <rPh sb="2" eb="4">
      <t>ヤッキョク</t>
    </rPh>
    <phoneticPr fontId="9"/>
  </si>
  <si>
    <t>スズケン</t>
    <phoneticPr fontId="10"/>
  </si>
  <si>
    <t>住友理工</t>
    <rPh sb="0" eb="2">
      <t>スミトモ</t>
    </rPh>
    <rPh sb="2" eb="4">
      <t>リコウ</t>
    </rPh>
    <phoneticPr fontId="10"/>
  </si>
  <si>
    <t>善都</t>
    <rPh sb="0" eb="1">
      <t>ゼン</t>
    </rPh>
    <rPh sb="1" eb="2">
      <t>ミヤコ</t>
    </rPh>
    <phoneticPr fontId="6"/>
  </si>
  <si>
    <t>ソニーグローバルマニュファクチャリング＆オペレーションズ</t>
  </si>
  <si>
    <t>大同特殊鋼</t>
    <rPh sb="0" eb="2">
      <t>ダイドウ</t>
    </rPh>
    <rPh sb="2" eb="5">
      <t>トクシュコウ</t>
    </rPh>
    <phoneticPr fontId="6"/>
  </si>
  <si>
    <t>高砂電気工業</t>
    <rPh sb="0" eb="2">
      <t>タカサゴ</t>
    </rPh>
    <rPh sb="2" eb="4">
      <t>デンキ</t>
    </rPh>
    <rPh sb="4" eb="6">
      <t>コウギョウ</t>
    </rPh>
    <phoneticPr fontId="6"/>
  </si>
  <si>
    <t>玉越</t>
    <rPh sb="0" eb="2">
      <t>タマコシ</t>
    </rPh>
    <phoneticPr fontId="11"/>
  </si>
  <si>
    <t>タマディック</t>
    <phoneticPr fontId="10"/>
  </si>
  <si>
    <t>玉野総合コンサルタント</t>
    <rPh sb="0" eb="2">
      <t>タマノ</t>
    </rPh>
    <rPh sb="2" eb="4">
      <t>ソウゴウ</t>
    </rPh>
    <phoneticPr fontId="6"/>
  </si>
  <si>
    <t>中央精機</t>
    <rPh sb="0" eb="2">
      <t>チュウオウ</t>
    </rPh>
    <rPh sb="2" eb="4">
      <t>セイキ</t>
    </rPh>
    <phoneticPr fontId="9"/>
  </si>
  <si>
    <t>中京銀行</t>
    <rPh sb="0" eb="2">
      <t>チュウキョウ</t>
    </rPh>
    <rPh sb="2" eb="4">
      <t>ギンコウ</t>
    </rPh>
    <phoneticPr fontId="6"/>
  </si>
  <si>
    <t>中部安全サービス保障</t>
    <rPh sb="0" eb="2">
      <t>チュウブ</t>
    </rPh>
    <rPh sb="2" eb="4">
      <t>アンゼン</t>
    </rPh>
    <rPh sb="8" eb="10">
      <t>ホショウ</t>
    </rPh>
    <phoneticPr fontId="10"/>
  </si>
  <si>
    <t>中部ガス</t>
    <rPh sb="0" eb="2">
      <t>チュウブ</t>
    </rPh>
    <phoneticPr fontId="14"/>
  </si>
  <si>
    <t>中部テレコミュニケーション</t>
    <rPh sb="0" eb="2">
      <t>チュウブ</t>
    </rPh>
    <phoneticPr fontId="6"/>
  </si>
  <si>
    <t>中部電力</t>
    <rPh sb="0" eb="2">
      <t>チュウブ</t>
    </rPh>
    <rPh sb="2" eb="4">
      <t>デンリョク</t>
    </rPh>
    <phoneticPr fontId="9"/>
  </si>
  <si>
    <t>ＤＭＧ森精機</t>
    <rPh sb="3" eb="4">
      <t>モリ</t>
    </rPh>
    <rPh sb="4" eb="6">
      <t>セイキ</t>
    </rPh>
    <phoneticPr fontId="6"/>
  </si>
  <si>
    <t>デンソー</t>
    <phoneticPr fontId="10"/>
  </si>
  <si>
    <t>デンソーITソリューションズ</t>
  </si>
  <si>
    <t>デンソーテクノ</t>
  </si>
  <si>
    <t>東海理化電機製作所</t>
    <rPh sb="0" eb="2">
      <t>トウカイ</t>
    </rPh>
    <rPh sb="2" eb="4">
      <t>リカ</t>
    </rPh>
    <rPh sb="4" eb="6">
      <t>デンキ</t>
    </rPh>
    <rPh sb="6" eb="9">
      <t>セイサクショ</t>
    </rPh>
    <phoneticPr fontId="10"/>
  </si>
  <si>
    <t>東海旅客鉄道</t>
    <rPh sb="0" eb="2">
      <t>トウカイ</t>
    </rPh>
    <rPh sb="2" eb="4">
      <t>リョキャク</t>
    </rPh>
    <rPh sb="4" eb="6">
      <t>テツドウ</t>
    </rPh>
    <phoneticPr fontId="10"/>
  </si>
  <si>
    <t>東郷製作所</t>
    <rPh sb="0" eb="2">
      <t>トウゴウ</t>
    </rPh>
    <rPh sb="2" eb="5">
      <t>セイサクショ</t>
    </rPh>
    <phoneticPr fontId="6"/>
  </si>
  <si>
    <t>東邦ガス</t>
    <rPh sb="0" eb="2">
      <t>トウホウ</t>
    </rPh>
    <phoneticPr fontId="6"/>
  </si>
  <si>
    <t>豊田合成</t>
    <rPh sb="0" eb="2">
      <t>トヨタ</t>
    </rPh>
    <rPh sb="2" eb="4">
      <t>ゴウセイ</t>
    </rPh>
    <phoneticPr fontId="10"/>
  </si>
  <si>
    <t>トヨタシステムズ</t>
    <phoneticPr fontId="10"/>
  </si>
  <si>
    <t>豊田自動織機</t>
    <rPh sb="0" eb="2">
      <t>トヨタ</t>
    </rPh>
    <rPh sb="2" eb="4">
      <t>ジドウ</t>
    </rPh>
    <rPh sb="4" eb="6">
      <t>ショッキ</t>
    </rPh>
    <phoneticPr fontId="6"/>
  </si>
  <si>
    <t>豊田中央研究所</t>
    <rPh sb="0" eb="2">
      <t>トヨタ</t>
    </rPh>
    <rPh sb="2" eb="4">
      <t>チュウオウ</t>
    </rPh>
    <rPh sb="4" eb="7">
      <t>ケンキュウショ</t>
    </rPh>
    <phoneticPr fontId="10"/>
  </si>
  <si>
    <t>豊田通商</t>
    <rPh sb="0" eb="2">
      <t>トヨタ</t>
    </rPh>
    <rPh sb="2" eb="4">
      <t>ツウショウ</t>
    </rPh>
    <phoneticPr fontId="10"/>
  </si>
  <si>
    <t>豊田通商システムズ</t>
    <rPh sb="0" eb="2">
      <t>トヨタ</t>
    </rPh>
    <rPh sb="2" eb="4">
      <t>ツウショウ</t>
    </rPh>
    <phoneticPr fontId="10"/>
  </si>
  <si>
    <t>トヨタファイナンス</t>
    <phoneticPr fontId="10"/>
  </si>
  <si>
    <t>トヨタ部品愛知共販</t>
    <rPh sb="3" eb="5">
      <t>ブヒン</t>
    </rPh>
    <rPh sb="5" eb="7">
      <t>アイチ</t>
    </rPh>
    <rPh sb="7" eb="9">
      <t>キョウハン</t>
    </rPh>
    <phoneticPr fontId="6"/>
  </si>
  <si>
    <t>豊通シスコム</t>
    <rPh sb="0" eb="2">
      <t>トヨツウ</t>
    </rPh>
    <phoneticPr fontId="10"/>
  </si>
  <si>
    <t>豊通マテリアル</t>
    <rPh sb="0" eb="1">
      <t>トヨ</t>
    </rPh>
    <rPh sb="1" eb="2">
      <t>ツウ</t>
    </rPh>
    <phoneticPr fontId="6"/>
  </si>
  <si>
    <t>ドラッグスギヤマ</t>
    <phoneticPr fontId="10"/>
  </si>
  <si>
    <t>中日本高速道路</t>
    <rPh sb="0" eb="3">
      <t>ナカニホン</t>
    </rPh>
    <rPh sb="3" eb="5">
      <t>コウソク</t>
    </rPh>
    <rPh sb="5" eb="7">
      <t>ドウロ</t>
    </rPh>
    <phoneticPr fontId="11"/>
  </si>
  <si>
    <t>名古屋銀行</t>
    <rPh sb="0" eb="3">
      <t>ナゴヤ</t>
    </rPh>
    <rPh sb="3" eb="5">
      <t>ギンコウ</t>
    </rPh>
    <phoneticPr fontId="10"/>
  </si>
  <si>
    <t>名古屋眼鏡</t>
    <rPh sb="0" eb="3">
      <t>ナゴヤ</t>
    </rPh>
    <rPh sb="3" eb="5">
      <t>メガネ</t>
    </rPh>
    <phoneticPr fontId="11"/>
  </si>
  <si>
    <t>日東工業</t>
    <rPh sb="0" eb="2">
      <t>ニットウ</t>
    </rPh>
    <rPh sb="2" eb="4">
      <t>コウギョウ</t>
    </rPh>
    <phoneticPr fontId="10"/>
  </si>
  <si>
    <t>ニデック</t>
  </si>
  <si>
    <t>日本ガイシ</t>
    <rPh sb="0" eb="2">
      <t>ニホン</t>
    </rPh>
    <phoneticPr fontId="14"/>
  </si>
  <si>
    <t>日本保育サービス</t>
    <rPh sb="0" eb="2">
      <t>ニホン</t>
    </rPh>
    <rPh sb="2" eb="4">
      <t>ホイク</t>
    </rPh>
    <phoneticPr fontId="14"/>
  </si>
  <si>
    <t>ネイチャーズウェイ</t>
    <phoneticPr fontId="6"/>
  </si>
  <si>
    <t>ネスター</t>
    <phoneticPr fontId="6"/>
  </si>
  <si>
    <t>パナソニックエコシステムズ</t>
    <phoneticPr fontId="10"/>
  </si>
  <si>
    <t>FUJI</t>
    <phoneticPr fontId="10"/>
  </si>
  <si>
    <t>フジミインコーポレーテッド</t>
    <phoneticPr fontId="6"/>
  </si>
  <si>
    <t>ブラザー工業</t>
    <rPh sb="4" eb="6">
      <t>コウギョウ</t>
    </rPh>
    <phoneticPr fontId="11"/>
  </si>
  <si>
    <t>ブラザー販売</t>
    <rPh sb="4" eb="6">
      <t>ハンバイ</t>
    </rPh>
    <phoneticPr fontId="11"/>
  </si>
  <si>
    <t>プリンター</t>
    <phoneticPr fontId="6"/>
  </si>
  <si>
    <t>ホシザキ東海</t>
    <rPh sb="4" eb="6">
      <t>トウカイ</t>
    </rPh>
    <phoneticPr fontId="6"/>
  </si>
  <si>
    <t>ポッカサッポロフード＆ビバレッジ</t>
    <phoneticPr fontId="10"/>
  </si>
  <si>
    <t>ホンダロジコム</t>
  </si>
  <si>
    <t>マイコミュニケーション</t>
    <phoneticPr fontId="6"/>
  </si>
  <si>
    <t>マスプロ電工</t>
    <rPh sb="4" eb="6">
      <t>デンコウ</t>
    </rPh>
    <phoneticPr fontId="11"/>
  </si>
  <si>
    <t>Mizkan  J  plus  Holdings</t>
    <phoneticPr fontId="10"/>
  </si>
  <si>
    <t>名工建設</t>
    <rPh sb="0" eb="2">
      <t>メイコウ</t>
    </rPh>
    <rPh sb="2" eb="4">
      <t>ケンセツ</t>
    </rPh>
    <phoneticPr fontId="6"/>
  </si>
  <si>
    <t>名北調剤</t>
    <rPh sb="0" eb="2">
      <t>メイホク</t>
    </rPh>
    <rPh sb="2" eb="4">
      <t>チョウザイ</t>
    </rPh>
    <phoneticPr fontId="6"/>
  </si>
  <si>
    <t>メニコン</t>
    <phoneticPr fontId="6"/>
  </si>
  <si>
    <t>矢作建設工業</t>
    <phoneticPr fontId="6"/>
  </si>
  <si>
    <t>山田商会</t>
    <rPh sb="0" eb="2">
      <t>ヤマダ</t>
    </rPh>
    <rPh sb="2" eb="4">
      <t>ショウカイ</t>
    </rPh>
    <phoneticPr fontId="6"/>
  </si>
  <si>
    <t>ユニー</t>
    <phoneticPr fontId="10"/>
  </si>
  <si>
    <t>リゾートトラスト</t>
    <phoneticPr fontId="6"/>
  </si>
  <si>
    <t>リンナイ</t>
    <phoneticPr fontId="6"/>
  </si>
  <si>
    <t>ＣＩＪ</t>
  </si>
  <si>
    <t>ＩＨＩ検査計測</t>
    <rPh sb="3" eb="5">
      <t>ケンサ</t>
    </rPh>
    <rPh sb="5" eb="7">
      <t>ケイソク</t>
    </rPh>
    <phoneticPr fontId="6"/>
  </si>
  <si>
    <t>ＪＢアドバンスト・テクノロジー</t>
    <phoneticPr fontId="6"/>
  </si>
  <si>
    <t>ＫＥＬＫ</t>
  </si>
  <si>
    <t>ＮＥＣプラットフォームズ</t>
    <phoneticPr fontId="6"/>
  </si>
  <si>
    <t>明日香</t>
    <rPh sb="0" eb="3">
      <t>アスカ</t>
    </rPh>
    <phoneticPr fontId="6"/>
  </si>
  <si>
    <t>アルファシステムズ</t>
    <phoneticPr fontId="6"/>
  </si>
  <si>
    <t>エクサ</t>
  </si>
  <si>
    <t>エバラ食品工業</t>
    <rPh sb="3" eb="5">
      <t>ショクヒン</t>
    </rPh>
    <rPh sb="5" eb="7">
      <t>コウギョウ</t>
    </rPh>
    <phoneticPr fontId="6"/>
  </si>
  <si>
    <t>科学情報システムズ</t>
  </si>
  <si>
    <t>神奈川新聞社</t>
    <rPh sb="0" eb="3">
      <t>カナガワ</t>
    </rPh>
    <rPh sb="3" eb="6">
      <t>シンブンシャ</t>
    </rPh>
    <phoneticPr fontId="6"/>
  </si>
  <si>
    <t>上五島石油備蓄</t>
    <rPh sb="0" eb="1">
      <t>カミ</t>
    </rPh>
    <rPh sb="1" eb="3">
      <t>ゴトウ</t>
    </rPh>
    <rPh sb="3" eb="5">
      <t>セキユ</t>
    </rPh>
    <rPh sb="5" eb="7">
      <t>ビチク</t>
    </rPh>
    <phoneticPr fontId="6"/>
  </si>
  <si>
    <t>キャッツ</t>
    <phoneticPr fontId="6"/>
  </si>
  <si>
    <t>黒田精工</t>
    <rPh sb="0" eb="2">
      <t>クロダ</t>
    </rPh>
    <rPh sb="2" eb="4">
      <t>セイコウ</t>
    </rPh>
    <phoneticPr fontId="6"/>
  </si>
  <si>
    <t>コストコ ホールセール ジャパン</t>
  </si>
  <si>
    <t>コナカ</t>
    <phoneticPr fontId="6"/>
  </si>
  <si>
    <t>コンティネンタル・オートモーティブ</t>
  </si>
  <si>
    <t>サイバーコム</t>
    <phoneticPr fontId="6"/>
  </si>
  <si>
    <t>シーボン</t>
  </si>
  <si>
    <t>芝浦メカトロニクス</t>
  </si>
  <si>
    <t>ジャパンマリンユナイテッド</t>
    <phoneticPr fontId="6"/>
  </si>
  <si>
    <t>スチールプランテック</t>
    <phoneticPr fontId="6"/>
  </si>
  <si>
    <t>相鉄ビジネスサービス</t>
  </si>
  <si>
    <t>ソニーＬＳＩデザイン</t>
  </si>
  <si>
    <t>ソニーエンジニアリング</t>
  </si>
  <si>
    <t>千代田化工建設</t>
    <rPh sb="0" eb="3">
      <t>チヨダ</t>
    </rPh>
    <rPh sb="3" eb="5">
      <t>カコウ</t>
    </rPh>
    <rPh sb="5" eb="7">
      <t>ケンセツ</t>
    </rPh>
    <phoneticPr fontId="6"/>
  </si>
  <si>
    <t>ディーアンドエムホールディングス</t>
    <phoneticPr fontId="6"/>
  </si>
  <si>
    <t>東京海上ミレア少額短期保険</t>
    <rPh sb="0" eb="2">
      <t>トウキョウ</t>
    </rPh>
    <rPh sb="2" eb="4">
      <t>カイジョウ</t>
    </rPh>
    <rPh sb="7" eb="9">
      <t>ショウガク</t>
    </rPh>
    <rPh sb="9" eb="11">
      <t>タンキ</t>
    </rPh>
    <rPh sb="11" eb="13">
      <t>ホケン</t>
    </rPh>
    <phoneticPr fontId="6"/>
  </si>
  <si>
    <t>東京ガスライフバル飯田</t>
  </si>
  <si>
    <t>東京濾器</t>
  </si>
  <si>
    <t>東芝ＩＴサービス</t>
    <rPh sb="0" eb="2">
      <t>トウシバ</t>
    </rPh>
    <phoneticPr fontId="6"/>
  </si>
  <si>
    <t>東芝インフラシステムズ</t>
    <rPh sb="0" eb="2">
      <t>トウシバ</t>
    </rPh>
    <phoneticPr fontId="6"/>
  </si>
  <si>
    <t>東芝エネルギーシステムズ</t>
    <rPh sb="0" eb="2">
      <t>トウシバ</t>
    </rPh>
    <phoneticPr fontId="6"/>
  </si>
  <si>
    <t>東芝エレベータ</t>
    <rPh sb="0" eb="2">
      <t>トウシバ</t>
    </rPh>
    <phoneticPr fontId="6"/>
  </si>
  <si>
    <t>東芝情報システム</t>
  </si>
  <si>
    <t>東芝デジタルソリューションズ</t>
    <rPh sb="0" eb="2">
      <t>トウシバ</t>
    </rPh>
    <phoneticPr fontId="6"/>
  </si>
  <si>
    <t>東芝デベロップメントエンジニアリング</t>
    <rPh sb="0" eb="2">
      <t>トウシバ</t>
    </rPh>
    <phoneticPr fontId="6"/>
  </si>
  <si>
    <t>東芝電波システムエンジニアリング</t>
    <rPh sb="0" eb="2">
      <t>トウシバ</t>
    </rPh>
    <rPh sb="2" eb="4">
      <t>デンパ</t>
    </rPh>
    <phoneticPr fontId="6"/>
  </si>
  <si>
    <t>東芝プラントシステム</t>
    <rPh sb="0" eb="2">
      <t>トウシバ</t>
    </rPh>
    <phoneticPr fontId="6"/>
  </si>
  <si>
    <t>日荷倉庫</t>
  </si>
  <si>
    <t>日揮</t>
  </si>
  <si>
    <t>日建企画</t>
  </si>
  <si>
    <t xml:space="preserve">日産自動車 </t>
  </si>
  <si>
    <t>日産車体</t>
    <rPh sb="0" eb="2">
      <t>ニッサン</t>
    </rPh>
    <rPh sb="2" eb="4">
      <t>シャタイ</t>
    </rPh>
    <phoneticPr fontId="6"/>
  </si>
  <si>
    <t>ニフコ　</t>
  </si>
  <si>
    <t>日本エレクトロプレイティング・エンジニヤース</t>
    <rPh sb="0" eb="2">
      <t>ニホン</t>
    </rPh>
    <phoneticPr fontId="6"/>
  </si>
  <si>
    <t>日本トイザらス</t>
    <rPh sb="0" eb="2">
      <t>ニホン</t>
    </rPh>
    <phoneticPr fontId="6"/>
  </si>
  <si>
    <t>日本飛行機</t>
    <rPh sb="0" eb="2">
      <t>ニホン</t>
    </rPh>
    <rPh sb="2" eb="5">
      <t>ヒコウキ</t>
    </rPh>
    <phoneticPr fontId="6"/>
  </si>
  <si>
    <t>ハイマックス</t>
    <phoneticPr fontId="6"/>
  </si>
  <si>
    <t>ハクブン</t>
    <phoneticPr fontId="6"/>
  </si>
  <si>
    <t>パナソニックシステムデザイン</t>
    <phoneticPr fontId="6"/>
  </si>
  <si>
    <t>浜銀総合研究所</t>
  </si>
  <si>
    <t>浜銀ファイナンス</t>
  </si>
  <si>
    <t>ヒューマンスターチャイルド</t>
    <phoneticPr fontId="6"/>
  </si>
  <si>
    <t>ファルテック</t>
  </si>
  <si>
    <t>富士シティオ</t>
    <rPh sb="0" eb="2">
      <t>フジ</t>
    </rPh>
    <phoneticPr fontId="6"/>
  </si>
  <si>
    <t>富士ソフト　</t>
  </si>
  <si>
    <t>富士通エフサスシステムズ　</t>
  </si>
  <si>
    <t>富士通コミュニケーションサービス</t>
    <rPh sb="0" eb="3">
      <t>フジツウ</t>
    </rPh>
    <phoneticPr fontId="6"/>
  </si>
  <si>
    <t>富士通コワーコ　</t>
  </si>
  <si>
    <t>富士通ネットワークソリューションズ</t>
    <rPh sb="0" eb="3">
      <t>フジツウ</t>
    </rPh>
    <phoneticPr fontId="6"/>
  </si>
  <si>
    <t>富士通ワイエフシー</t>
  </si>
  <si>
    <t>富士テクノソリューションズ</t>
  </si>
  <si>
    <t>富士屋ホテル</t>
  </si>
  <si>
    <t>古河電池</t>
    <rPh sb="0" eb="2">
      <t>フルカワ</t>
    </rPh>
    <rPh sb="2" eb="4">
      <t>デンチ</t>
    </rPh>
    <phoneticPr fontId="6"/>
  </si>
  <si>
    <t>フレアーナガオ</t>
  </si>
  <si>
    <t>ポーラ化成工業</t>
    <rPh sb="3" eb="5">
      <t>カセイ</t>
    </rPh>
    <rPh sb="5" eb="7">
      <t>コウギョウ</t>
    </rPh>
    <phoneticPr fontId="6"/>
  </si>
  <si>
    <t>ホシザキ湘南</t>
    <rPh sb="4" eb="6">
      <t>ショウナン</t>
    </rPh>
    <phoneticPr fontId="10"/>
  </si>
  <si>
    <t>三菱化工機</t>
  </si>
  <si>
    <t>三菱ふそうトラック・バス</t>
  </si>
  <si>
    <t>メタテクノ</t>
  </si>
  <si>
    <t>メディカルフードサービス</t>
  </si>
  <si>
    <t>モバイルテクノ</t>
  </si>
  <si>
    <t>横浜リテラ</t>
    <rPh sb="0" eb="2">
      <t>ヨコハマ</t>
    </rPh>
    <phoneticPr fontId="6"/>
  </si>
  <si>
    <t>リコーＩＴソリューションズ</t>
  </si>
  <si>
    <t>リコーインダストリー</t>
    <phoneticPr fontId="6"/>
  </si>
  <si>
    <t>リコーテクノロジーズ</t>
    <phoneticPr fontId="6"/>
  </si>
  <si>
    <t>アシックス商事</t>
  </si>
  <si>
    <t>阿比野建設</t>
  </si>
  <si>
    <t>アルカスインターナショナル</t>
  </si>
  <si>
    <t>池田電機</t>
  </si>
  <si>
    <t>伊藤ハム</t>
  </si>
  <si>
    <t>イノベーションリンク</t>
  </si>
  <si>
    <t>インターキューブ</t>
  </si>
  <si>
    <t>エクスプローラーズトーキョー</t>
    <phoneticPr fontId="10"/>
  </si>
  <si>
    <t>エスグロー</t>
    <phoneticPr fontId="10"/>
  </si>
  <si>
    <t>オーシスマップ</t>
  </si>
  <si>
    <t>オリエンタル鍍金</t>
  </si>
  <si>
    <t>カルナバイオサイエンス</t>
    <phoneticPr fontId="6"/>
  </si>
  <si>
    <t>関西スーパーマーケット</t>
    <rPh sb="0" eb="2">
      <t>カンサイ</t>
    </rPh>
    <phoneticPr fontId="6"/>
  </si>
  <si>
    <t>ケイテック</t>
  </si>
  <si>
    <t>神戸デジタル・ラボ</t>
  </si>
  <si>
    <t>ココシュニック</t>
    <phoneticPr fontId="6"/>
  </si>
  <si>
    <t>コベルコシステム</t>
  </si>
  <si>
    <t>コベルコビジネスサポート</t>
  </si>
  <si>
    <t>さくらケーシーエス</t>
    <phoneticPr fontId="6"/>
  </si>
  <si>
    <t>シー・ディー・シー・インターナショナル</t>
    <phoneticPr fontId="6"/>
  </si>
  <si>
    <t>ＪＣＲファーマ</t>
    <phoneticPr fontId="6"/>
  </si>
  <si>
    <t>ショーワグローブ</t>
  </si>
  <si>
    <t>シン・エナジー</t>
    <phoneticPr fontId="6"/>
  </si>
  <si>
    <t>神姫バス</t>
  </si>
  <si>
    <t>神鋼不動産</t>
  </si>
  <si>
    <t>スタイルフォース</t>
  </si>
  <si>
    <t>住友精密工業</t>
    <rPh sb="0" eb="2">
      <t>スミトモ</t>
    </rPh>
    <rPh sb="2" eb="4">
      <t>セイミツ</t>
    </rPh>
    <rPh sb="4" eb="6">
      <t>コウギョウ</t>
    </rPh>
    <phoneticPr fontId="6"/>
  </si>
  <si>
    <t>大成エンジニアリング</t>
    <rPh sb="0" eb="2">
      <t>タイセイ</t>
    </rPh>
    <phoneticPr fontId="6"/>
  </si>
  <si>
    <t>ダイハツビジネスサポートセンター</t>
    <phoneticPr fontId="6"/>
  </si>
  <si>
    <t>多木化学</t>
  </si>
  <si>
    <t>デジアラホールディングス</t>
  </si>
  <si>
    <t>トーホーマーケティングサポート</t>
  </si>
  <si>
    <t>ナイテック・プレシジョン・アンド・テクノロジーズ</t>
    <phoneticPr fontId="6"/>
  </si>
  <si>
    <t>ナガセケムテックス</t>
  </si>
  <si>
    <t>中谷機工</t>
  </si>
  <si>
    <t>日本イーライリリー</t>
  </si>
  <si>
    <t>日本ビジネスデータープロセシングセンター</t>
  </si>
  <si>
    <t>ネスレ日本</t>
  </si>
  <si>
    <t>ノアインドアステージ</t>
  </si>
  <si>
    <t>白鶴酒造</t>
    <rPh sb="0" eb="2">
      <t>ハクツル</t>
    </rPh>
    <rPh sb="2" eb="4">
      <t>シュゾウ</t>
    </rPh>
    <phoneticPr fontId="10"/>
  </si>
  <si>
    <t>浜屋</t>
  </si>
  <si>
    <t>バンドー化学</t>
    <rPh sb="4" eb="6">
      <t>カガク</t>
    </rPh>
    <phoneticPr fontId="6"/>
  </si>
  <si>
    <t>フィールズインターナショナル</t>
    <phoneticPr fontId="6"/>
  </si>
  <si>
    <t>フェリシモ</t>
  </si>
  <si>
    <t>富士通周辺機</t>
  </si>
  <si>
    <t>プロクター・アンド・ギャンブル・ジャパン</t>
  </si>
  <si>
    <t>マインズ</t>
  </si>
  <si>
    <t>モロゾフ</t>
  </si>
  <si>
    <t>ヨシダ商事運輸</t>
  </si>
  <si>
    <t>ワークスビジネスクリエイト</t>
  </si>
  <si>
    <t>ワールドアンバー</t>
  </si>
  <si>
    <t>ワールドスペースソリューションズ</t>
  </si>
  <si>
    <t>ワールドビジネスサポート</t>
  </si>
  <si>
    <t>ワールドライフスタイルクリエーション</t>
  </si>
  <si>
    <t>アイテス</t>
  </si>
  <si>
    <t>アヤハディオ</t>
    <phoneticPr fontId="6"/>
  </si>
  <si>
    <t>石部運輸倉庫</t>
  </si>
  <si>
    <t>井上工業</t>
    <rPh sb="0" eb="2">
      <t>イノウエ</t>
    </rPh>
    <rPh sb="2" eb="4">
      <t>コウギョウ</t>
    </rPh>
    <phoneticPr fontId="6"/>
  </si>
  <si>
    <t>内田組</t>
  </si>
  <si>
    <t>オーケーエム</t>
    <phoneticPr fontId="6"/>
  </si>
  <si>
    <t>奥儀建設</t>
  </si>
  <si>
    <t>奥田工務店</t>
  </si>
  <si>
    <t>金田工業</t>
  </si>
  <si>
    <t>近畿エコサイエンス</t>
    <rPh sb="0" eb="2">
      <t>キンキ</t>
    </rPh>
    <phoneticPr fontId="6"/>
  </si>
  <si>
    <t>近新</t>
    <rPh sb="0" eb="1">
      <t>コン</t>
    </rPh>
    <rPh sb="1" eb="2">
      <t>アラタ</t>
    </rPh>
    <phoneticPr fontId="6"/>
  </si>
  <si>
    <t>桑原組</t>
  </si>
  <si>
    <t>甲賀高分子</t>
  </si>
  <si>
    <t>甲賀バラス</t>
    <rPh sb="0" eb="2">
      <t>コウガ</t>
    </rPh>
    <phoneticPr fontId="6"/>
  </si>
  <si>
    <t>甲共舗道</t>
    <rPh sb="0" eb="1">
      <t>コウ</t>
    </rPh>
    <rPh sb="1" eb="2">
      <t>トモ</t>
    </rPh>
    <rPh sb="2" eb="4">
      <t>ホドウ</t>
    </rPh>
    <phoneticPr fontId="6"/>
  </si>
  <si>
    <t>紅葉建設</t>
    <rPh sb="0" eb="2">
      <t>コウヨウ</t>
    </rPh>
    <rPh sb="2" eb="4">
      <t>ケンセツ</t>
    </rPh>
    <phoneticPr fontId="6"/>
  </si>
  <si>
    <t>笹川組</t>
  </si>
  <si>
    <t>沢井建設</t>
  </si>
  <si>
    <t>サンメディカル</t>
    <phoneticPr fontId="6"/>
  </si>
  <si>
    <t>滋賀銀行　</t>
  </si>
  <si>
    <t>島津メクテム</t>
  </si>
  <si>
    <t>昭建</t>
  </si>
  <si>
    <t>新江州</t>
  </si>
  <si>
    <t>鈴木ヘルスケアサービス</t>
    <rPh sb="0" eb="2">
      <t>スズキ</t>
    </rPh>
    <phoneticPr fontId="6"/>
  </si>
  <si>
    <t>スターライト工業</t>
  </si>
  <si>
    <t>住友電工ウインテック</t>
  </si>
  <si>
    <t>住友電工プリントサーキット</t>
  </si>
  <si>
    <t>関本建設</t>
    <rPh sb="0" eb="2">
      <t>セキモト</t>
    </rPh>
    <rPh sb="2" eb="4">
      <t>ケンセツ</t>
    </rPh>
    <phoneticPr fontId="6"/>
  </si>
  <si>
    <t>大栄土木</t>
  </si>
  <si>
    <t>ダイキンレクザムエレクトロニクス</t>
  </si>
  <si>
    <t>太陽舗道</t>
  </si>
  <si>
    <t>たち建設</t>
  </si>
  <si>
    <t>TADコーポレーション</t>
    <phoneticPr fontId="6"/>
  </si>
  <si>
    <t>ティーディー・ドライブ</t>
  </si>
  <si>
    <t>西村建設</t>
  </si>
  <si>
    <t>日建</t>
  </si>
  <si>
    <t>日本電気硝子　</t>
  </si>
  <si>
    <t>日吉</t>
  </si>
  <si>
    <t>びわ湖放送</t>
  </si>
  <si>
    <t>古河AS</t>
  </si>
  <si>
    <t>平和堂　</t>
  </si>
  <si>
    <t>豊栄建設</t>
  </si>
  <si>
    <t>松浦組</t>
  </si>
  <si>
    <t>向茂組</t>
  </si>
  <si>
    <t>山久</t>
  </si>
  <si>
    <t>吉野組</t>
    <rPh sb="0" eb="3">
      <t>ヨシノグミ</t>
    </rPh>
    <phoneticPr fontId="6"/>
  </si>
  <si>
    <t>菱琵テクノ　</t>
  </si>
  <si>
    <t>アイフル</t>
  </si>
  <si>
    <t>イセトー</t>
  </si>
  <si>
    <t>ＳＧシステム</t>
    <phoneticPr fontId="6"/>
  </si>
  <si>
    <t>SGホールディングス</t>
  </si>
  <si>
    <t>鐘通</t>
  </si>
  <si>
    <t>関西ガスメータ</t>
    <rPh sb="0" eb="2">
      <t>カンサイ</t>
    </rPh>
    <phoneticPr fontId="6"/>
  </si>
  <si>
    <t>京進</t>
  </si>
  <si>
    <t>京都電子工業</t>
  </si>
  <si>
    <t>京都薬品工業</t>
  </si>
  <si>
    <t>クロイ電機</t>
  </si>
  <si>
    <t>ゴビ</t>
  </si>
  <si>
    <t>佐々木化学薬品</t>
    <rPh sb="0" eb="3">
      <t>ササキ</t>
    </rPh>
    <rPh sb="3" eb="5">
      <t>カガク</t>
    </rPh>
    <rPh sb="5" eb="7">
      <t>ヤクヒン</t>
    </rPh>
    <phoneticPr fontId="6"/>
  </si>
  <si>
    <t>ＧＳユアサ</t>
    <phoneticPr fontId="6"/>
  </si>
  <si>
    <t>資生堂医理化テクノロジー</t>
  </si>
  <si>
    <t>新学社</t>
  </si>
  <si>
    <t>ＳＣＲＥＥＮアドバンストシステムソリューションズ</t>
    <phoneticPr fontId="6"/>
  </si>
  <si>
    <t>ＳＣＲＥＥＮセミコンダクターソリューションズ</t>
  </si>
  <si>
    <t>星和電機</t>
  </si>
  <si>
    <t>宝酒造</t>
  </si>
  <si>
    <t>テレメーション</t>
    <phoneticPr fontId="6"/>
  </si>
  <si>
    <t>ＮＩＳＳＨＡ</t>
    <phoneticPr fontId="6"/>
  </si>
  <si>
    <t>ニッシャビジネスサービス</t>
    <phoneticPr fontId="10"/>
  </si>
  <si>
    <t>日進製作所</t>
  </si>
  <si>
    <t>ニューリー</t>
  </si>
  <si>
    <t>俄</t>
  </si>
  <si>
    <t>福田金属箔粉工業</t>
    <rPh sb="0" eb="2">
      <t>フクダ</t>
    </rPh>
    <rPh sb="2" eb="4">
      <t>キンゾク</t>
    </rPh>
    <rPh sb="4" eb="5">
      <t>ハク</t>
    </rPh>
    <rPh sb="5" eb="6">
      <t>フン</t>
    </rPh>
    <rPh sb="6" eb="8">
      <t>コウギョウ</t>
    </rPh>
    <phoneticPr fontId="6"/>
  </si>
  <si>
    <t>フジックス</t>
  </si>
  <si>
    <t>堀場エステック</t>
  </si>
  <si>
    <t>マクセル</t>
    <phoneticPr fontId="6"/>
  </si>
  <si>
    <t>ミラノ工務店</t>
  </si>
  <si>
    <t>村田機械</t>
    <rPh sb="0" eb="2">
      <t>ムラタ</t>
    </rPh>
    <rPh sb="2" eb="4">
      <t>キカイ</t>
    </rPh>
    <phoneticPr fontId="6"/>
  </si>
  <si>
    <t>山岡製作所</t>
  </si>
  <si>
    <t>ゆうホールディングス</t>
    <phoneticPr fontId="6"/>
  </si>
  <si>
    <t>ラプラス・システム</t>
    <phoneticPr fontId="6"/>
  </si>
  <si>
    <t>ローム</t>
    <phoneticPr fontId="6"/>
  </si>
  <si>
    <t>ワコール</t>
  </si>
  <si>
    <t>ＪＲ西日本ＩＴソリューションズ</t>
  </si>
  <si>
    <t>ＮＲＩネットコム</t>
  </si>
  <si>
    <t>エヌ・ティ・ティ　マーケティング　アクト</t>
    <phoneticPr fontId="10"/>
  </si>
  <si>
    <t xml:space="preserve">ＰＦＵ西日本 </t>
  </si>
  <si>
    <t>青山ケアサポート</t>
  </si>
  <si>
    <t>ＩＤＥＣ</t>
    <phoneticPr fontId="6"/>
  </si>
  <si>
    <t>池田泉州銀行</t>
    <rPh sb="0" eb="2">
      <t>イケダ</t>
    </rPh>
    <rPh sb="2" eb="4">
      <t>センシュウ</t>
    </rPh>
    <rPh sb="4" eb="6">
      <t>ギンコウ</t>
    </rPh>
    <phoneticPr fontId="6"/>
  </si>
  <si>
    <t>五鈴精工硝子</t>
  </si>
  <si>
    <t>イズミヤ</t>
  </si>
  <si>
    <t>イズミヤカード</t>
  </si>
  <si>
    <t>イトウ精工</t>
  </si>
  <si>
    <t>稲畑産業</t>
  </si>
  <si>
    <t>岩井コスモ証券</t>
  </si>
  <si>
    <t>岩谷クリエイティブ</t>
    <rPh sb="0" eb="2">
      <t>イワタニ</t>
    </rPh>
    <phoneticPr fontId="6"/>
  </si>
  <si>
    <t xml:space="preserve">岩谷産業 </t>
  </si>
  <si>
    <t>エキ・リテール・サービス阪急阪神</t>
  </si>
  <si>
    <t>江崎グリコ</t>
  </si>
  <si>
    <t>エスペック</t>
    <phoneticPr fontId="10"/>
  </si>
  <si>
    <t>エディオン</t>
    <phoneticPr fontId="6"/>
  </si>
  <si>
    <t>ＮＣＳ＆Ａ</t>
    <phoneticPr fontId="6"/>
  </si>
  <si>
    <t>ＮＴＮ</t>
    <phoneticPr fontId="6"/>
  </si>
  <si>
    <t xml:space="preserve"> エヌ･ティ･ティ･データ･セキスイシステムズ</t>
  </si>
  <si>
    <t>エヌ・ティ・ティ・データ関西</t>
  </si>
  <si>
    <t>ＮＴＴフィールドテクノ</t>
    <phoneticPr fontId="6"/>
  </si>
  <si>
    <t>大阪取引所</t>
    <rPh sb="0" eb="2">
      <t>オオサカ</t>
    </rPh>
    <rPh sb="2" eb="4">
      <t>トリヒキ</t>
    </rPh>
    <rPh sb="4" eb="5">
      <t>ショ</t>
    </rPh>
    <phoneticPr fontId="6"/>
  </si>
  <si>
    <t>オージス総研</t>
  </si>
  <si>
    <t xml:space="preserve">大代ゼンテックス </t>
  </si>
  <si>
    <t>大塚化学</t>
  </si>
  <si>
    <t>大西</t>
  </si>
  <si>
    <t>カトー精工</t>
  </si>
  <si>
    <t>環境総合テクノス</t>
    <rPh sb="0" eb="2">
      <t>カンキョウ</t>
    </rPh>
    <rPh sb="2" eb="4">
      <t>ソウゴウ</t>
    </rPh>
    <phoneticPr fontId="6"/>
  </si>
  <si>
    <t>関西電力</t>
    <rPh sb="0" eb="2">
      <t>カンサイ</t>
    </rPh>
    <rPh sb="2" eb="4">
      <t>デンリョク</t>
    </rPh>
    <phoneticPr fontId="6"/>
  </si>
  <si>
    <t>関西みらい銀行</t>
    <rPh sb="0" eb="2">
      <t>カンサイ</t>
    </rPh>
    <rPh sb="5" eb="7">
      <t>ギンコウ</t>
    </rPh>
    <phoneticPr fontId="6"/>
  </si>
  <si>
    <t>京セラドキュメントソリューションズ</t>
    <rPh sb="0" eb="1">
      <t>キョウ</t>
    </rPh>
    <phoneticPr fontId="10"/>
  </si>
  <si>
    <t>近畿日本鉄道</t>
    <rPh sb="0" eb="2">
      <t>キンキ</t>
    </rPh>
    <rPh sb="2" eb="4">
      <t>ニホン</t>
    </rPh>
    <rPh sb="4" eb="6">
      <t>テツドウ</t>
    </rPh>
    <phoneticPr fontId="6"/>
  </si>
  <si>
    <t>クボタケミックス</t>
    <phoneticPr fontId="6"/>
  </si>
  <si>
    <t>京阪ホールディングス</t>
    <rPh sb="0" eb="2">
      <t>ケイハン</t>
    </rPh>
    <phoneticPr fontId="6"/>
  </si>
  <si>
    <t>コーナン商事</t>
    <rPh sb="4" eb="6">
      <t>ショウジ</t>
    </rPh>
    <phoneticPr fontId="6"/>
  </si>
  <si>
    <t>鴻池運輸</t>
    <rPh sb="0" eb="2">
      <t>コウノイケ</t>
    </rPh>
    <rPh sb="2" eb="4">
      <t>ウンユ</t>
    </rPh>
    <phoneticPr fontId="6"/>
  </si>
  <si>
    <t>鴻池組</t>
    <rPh sb="0" eb="2">
      <t>コウノイケ</t>
    </rPh>
    <rPh sb="2" eb="3">
      <t>グミ</t>
    </rPh>
    <phoneticPr fontId="6"/>
  </si>
  <si>
    <t>神戸屋</t>
  </si>
  <si>
    <t>光洋</t>
    <rPh sb="0" eb="2">
      <t>コウヨウ</t>
    </rPh>
    <phoneticPr fontId="6"/>
  </si>
  <si>
    <t>小林製薬</t>
    <rPh sb="0" eb="2">
      <t>コバヤシ</t>
    </rPh>
    <rPh sb="2" eb="4">
      <t>セイヤク</t>
    </rPh>
    <phoneticPr fontId="6"/>
  </si>
  <si>
    <t>サラヤ</t>
  </si>
  <si>
    <t>サンコーインダストリー</t>
  </si>
  <si>
    <t>三洋商事</t>
  </si>
  <si>
    <t>三洋電機</t>
  </si>
  <si>
    <t>システムダイナミックス</t>
  </si>
  <si>
    <t>スマートバリュー</t>
    <phoneticPr fontId="6"/>
  </si>
  <si>
    <t>スミセイ情報システム</t>
  </si>
  <si>
    <t>住友電工ツールネット</t>
  </si>
  <si>
    <t xml:space="preserve">攝津製油 </t>
  </si>
  <si>
    <t>千趣会</t>
  </si>
  <si>
    <t>千趣会コールセンター</t>
  </si>
  <si>
    <t>千寿製薬</t>
    <rPh sb="0" eb="1">
      <t>セン</t>
    </rPh>
    <rPh sb="1" eb="2">
      <t>コトブキ</t>
    </rPh>
    <rPh sb="2" eb="4">
      <t>セイヤク</t>
    </rPh>
    <phoneticPr fontId="6"/>
  </si>
  <si>
    <t xml:space="preserve">全労済アシスト </t>
  </si>
  <si>
    <t>象印マホービン</t>
  </si>
  <si>
    <t xml:space="preserve">タイガースポリマー </t>
  </si>
  <si>
    <t xml:space="preserve">タイガー魔法瓶 </t>
  </si>
  <si>
    <t>大建工業</t>
    <rPh sb="0" eb="1">
      <t>オオ</t>
    </rPh>
    <rPh sb="2" eb="4">
      <t>コウギョウ</t>
    </rPh>
    <phoneticPr fontId="6"/>
  </si>
  <si>
    <t>大光電機</t>
  </si>
  <si>
    <t xml:space="preserve">ダイゴー </t>
  </si>
  <si>
    <t>ダイハツ工業</t>
  </si>
  <si>
    <t>ダイヤアクセス</t>
  </si>
  <si>
    <t>大和リース</t>
  </si>
  <si>
    <t>タカラスタンダード</t>
    <phoneticPr fontId="6"/>
  </si>
  <si>
    <t>竹中工務店</t>
    <phoneticPr fontId="6"/>
  </si>
  <si>
    <t>ダスキン</t>
    <phoneticPr fontId="6"/>
  </si>
  <si>
    <t>チャーム・ケア・コーポレーション</t>
  </si>
  <si>
    <t>ディアンドアイ情報システム</t>
  </si>
  <si>
    <t>帝国航業</t>
  </si>
  <si>
    <t>帝人フロンティア</t>
    <rPh sb="0" eb="2">
      <t>テイジン</t>
    </rPh>
    <phoneticPr fontId="6"/>
  </si>
  <si>
    <t>天彦産業</t>
  </si>
  <si>
    <t xml:space="preserve">東洋炭素 </t>
  </si>
  <si>
    <t>東洋紡</t>
    <rPh sb="0" eb="3">
      <t>トウヨウボウ</t>
    </rPh>
    <phoneticPr fontId="6"/>
  </si>
  <si>
    <t>酉島製作所</t>
    <rPh sb="0" eb="2">
      <t>トリシマ</t>
    </rPh>
    <rPh sb="2" eb="5">
      <t>セイサクジョ</t>
    </rPh>
    <phoneticPr fontId="6"/>
  </si>
  <si>
    <t>中西金属工業</t>
    <phoneticPr fontId="6"/>
  </si>
  <si>
    <t>ナカバヤシ</t>
    <phoneticPr fontId="6"/>
  </si>
  <si>
    <t>ナカヒロ</t>
    <phoneticPr fontId="10"/>
  </si>
  <si>
    <t>ナリス化粧品</t>
  </si>
  <si>
    <t xml:space="preserve">南海電気鉄道 </t>
  </si>
  <si>
    <t>西日本建設業保証</t>
  </si>
  <si>
    <t>日航関西エアカーゴ・システム</t>
    <rPh sb="0" eb="1">
      <t>ニチ</t>
    </rPh>
    <rPh sb="2" eb="4">
      <t>カンサイ</t>
    </rPh>
    <phoneticPr fontId="6"/>
  </si>
  <si>
    <t>日鉄住金精密加工</t>
    <rPh sb="0" eb="2">
      <t>ニッテツ</t>
    </rPh>
    <rPh sb="2" eb="4">
      <t>スミキン</t>
    </rPh>
    <rPh sb="4" eb="6">
      <t>セイミツ</t>
    </rPh>
    <rPh sb="6" eb="8">
      <t>カコウ</t>
    </rPh>
    <phoneticPr fontId="6"/>
  </si>
  <si>
    <t>日本システム技術</t>
  </si>
  <si>
    <t xml:space="preserve">日本真空包装機械 </t>
  </si>
  <si>
    <t>日本臓器製薬</t>
  </si>
  <si>
    <t>日本ハムビジネスアソシエ</t>
    <rPh sb="0" eb="2">
      <t>ニホン</t>
    </rPh>
    <phoneticPr fontId="6"/>
  </si>
  <si>
    <t>日本ハムビジネスエキスパート</t>
    <rPh sb="0" eb="2">
      <t>ニホン</t>
    </rPh>
    <phoneticPr fontId="10"/>
  </si>
  <si>
    <t xml:space="preserve">日本フッソ工業 </t>
  </si>
  <si>
    <t>日本ルナ</t>
    <rPh sb="0" eb="2">
      <t>ニホン</t>
    </rPh>
    <phoneticPr fontId="6"/>
  </si>
  <si>
    <t>バイエル薬品</t>
  </si>
  <si>
    <t>ハウス食品</t>
  </si>
  <si>
    <t>パトライト</t>
  </si>
  <si>
    <t>パナソニックスマートファクトリーソリューションズ</t>
  </si>
  <si>
    <t>パナソニックライティングシステムズ</t>
    <phoneticPr fontId="10"/>
  </si>
  <si>
    <t>パナソニック ホームズ</t>
  </si>
  <si>
    <t>阪神高速道路</t>
  </si>
  <si>
    <t>ビオ・マーケット</t>
  </si>
  <si>
    <t>ビケンテクノ</t>
  </si>
  <si>
    <t>富士通関西中部ネットテック</t>
  </si>
  <si>
    <t xml:space="preserve">藤本化学製品 </t>
    <rPh sb="4" eb="6">
      <t>セイヒン</t>
    </rPh>
    <phoneticPr fontId="6"/>
  </si>
  <si>
    <t>ホシザキ京阪</t>
    <rPh sb="4" eb="6">
      <t>ケイハン</t>
    </rPh>
    <phoneticPr fontId="6"/>
  </si>
  <si>
    <t xml:space="preserve">ホシザキ阪神 </t>
  </si>
  <si>
    <t>ＭＡＳＨＵ</t>
    <phoneticPr fontId="6"/>
  </si>
  <si>
    <t>丸石製薬</t>
  </si>
  <si>
    <t>丸大食品</t>
  </si>
  <si>
    <t>マルホ</t>
  </si>
  <si>
    <t>マンダム</t>
    <phoneticPr fontId="6"/>
  </si>
  <si>
    <t>ミライト・テクノロジーズ</t>
    <phoneticPr fontId="6"/>
  </si>
  <si>
    <t>メディコン</t>
  </si>
  <si>
    <t>ヤマトインターナショナル</t>
  </si>
  <si>
    <t>ヤンマー</t>
    <phoneticPr fontId="10"/>
  </si>
  <si>
    <t>ユニチカ</t>
    <phoneticPr fontId="6"/>
  </si>
  <si>
    <t>読売新聞大阪本社</t>
  </si>
  <si>
    <t>りそな銀行</t>
  </si>
  <si>
    <t>ワールドテレネット</t>
  </si>
  <si>
    <t>データベースの正確性は保証しません</t>
    <rPh sb="7" eb="10">
      <t>セイカクセイ</t>
    </rPh>
    <rPh sb="11" eb="13">
      <t>ホショウ</t>
    </rPh>
    <phoneticPr fontId="3"/>
  </si>
  <si>
    <t>ホールディングス系の会社は従業員数が少なく、平均年収が高くなります</t>
    <rPh sb="8" eb="9">
      <t>ケイ</t>
    </rPh>
    <rPh sb="10" eb="12">
      <t>カイシャ</t>
    </rPh>
    <rPh sb="13" eb="16">
      <t>ジュウギョウイン</t>
    </rPh>
    <rPh sb="16" eb="17">
      <t>スウ</t>
    </rPh>
    <rPh sb="18" eb="19">
      <t>スク</t>
    </rPh>
    <rPh sb="22" eb="24">
      <t>ヘイキン</t>
    </rPh>
    <rPh sb="24" eb="26">
      <t>ネンシュウ</t>
    </rPh>
    <rPh sb="27" eb="28">
      <t>タカ</t>
    </rPh>
    <phoneticPr fontId="3"/>
  </si>
  <si>
    <t>製造現場職を正社員に含む企業は、平均年収が低くなります</t>
    <rPh sb="0" eb="2">
      <t>セイゾウ</t>
    </rPh>
    <rPh sb="2" eb="4">
      <t>ゲンバ</t>
    </rPh>
    <rPh sb="4" eb="5">
      <t>ショク</t>
    </rPh>
    <rPh sb="6" eb="9">
      <t>セイシャイン</t>
    </rPh>
    <rPh sb="10" eb="11">
      <t>フク</t>
    </rPh>
    <rPh sb="12" eb="14">
      <t>キギョウ</t>
    </rPh>
    <rPh sb="16" eb="18">
      <t>ヘイキン</t>
    </rPh>
    <rPh sb="18" eb="20">
      <t>ネンシュウ</t>
    </rPh>
    <rPh sb="21" eb="22">
      <t>ヒク</t>
    </rPh>
    <phoneticPr fontId="3"/>
  </si>
  <si>
    <t>育児に関するくるみんのデータは東京、神奈川、愛知、大阪、京都、兵庫　に本社がある会社のみ採用してます</t>
    <rPh sb="0" eb="2">
      <t>イクジ</t>
    </rPh>
    <rPh sb="3" eb="4">
      <t>カン</t>
    </rPh>
    <rPh sb="15" eb="17">
      <t>トウキョウ</t>
    </rPh>
    <rPh sb="18" eb="21">
      <t>カナガワ</t>
    </rPh>
    <rPh sb="22" eb="24">
      <t>アイチ</t>
    </rPh>
    <rPh sb="25" eb="27">
      <t>オオサカ</t>
    </rPh>
    <rPh sb="28" eb="30">
      <t>キョウト</t>
    </rPh>
    <rPh sb="31" eb="33">
      <t>ヒョウゴ</t>
    </rPh>
    <rPh sb="35" eb="37">
      <t>ホンシャ</t>
    </rPh>
    <rPh sb="40" eb="42">
      <t>カイシャ</t>
    </rPh>
    <rPh sb="44" eb="46">
      <t>サイヨウ</t>
    </rPh>
    <phoneticPr fontId="3"/>
  </si>
  <si>
    <t>くるみん取得が0の場合、本社がどこか確認してみてください</t>
    <rPh sb="4" eb="6">
      <t>シュトク</t>
    </rPh>
    <rPh sb="9" eb="11">
      <t>バアイ</t>
    </rPh>
    <rPh sb="12" eb="14">
      <t>ホンシャ</t>
    </rPh>
    <rPh sb="18" eb="20">
      <t>カクニン</t>
    </rPh>
    <phoneticPr fontId="3"/>
  </si>
  <si>
    <t>純利益は不動産の売買やリストラ、不祥事の影響など受けるので参考値としてください</t>
    <rPh sb="0" eb="3">
      <t>ジュンリエキ</t>
    </rPh>
    <rPh sb="4" eb="7">
      <t>フドウサン</t>
    </rPh>
    <rPh sb="8" eb="10">
      <t>バイバイ</t>
    </rPh>
    <rPh sb="16" eb="19">
      <t>フショウジ</t>
    </rPh>
    <rPh sb="20" eb="22">
      <t>エイキョウ</t>
    </rPh>
    <rPh sb="24" eb="25">
      <t>ウ</t>
    </rPh>
    <rPh sb="29" eb="31">
      <t>サンコウ</t>
    </rPh>
    <rPh sb="31" eb="32">
      <t>アタイ</t>
    </rPh>
    <phoneticPr fontId="3"/>
  </si>
  <si>
    <t>営業利益、営業利益率をより参考にすべきです</t>
    <rPh sb="0" eb="2">
      <t>エイギョウ</t>
    </rPh>
    <rPh sb="2" eb="4">
      <t>リエキ</t>
    </rPh>
    <rPh sb="5" eb="7">
      <t>エイギョウ</t>
    </rPh>
    <rPh sb="7" eb="9">
      <t>リエキ</t>
    </rPh>
    <rPh sb="9" eb="10">
      <t>リツ</t>
    </rPh>
    <rPh sb="13" eb="15">
      <t>サンコウ</t>
    </rPh>
    <phoneticPr fontId="3"/>
  </si>
  <si>
    <t>売上高</t>
    <rPh sb="0" eb="3">
      <t>ウリアゲダカ</t>
    </rPh>
    <phoneticPr fontId="3"/>
  </si>
  <si>
    <t>CF</t>
    <phoneticPr fontId="3"/>
  </si>
  <si>
    <t>四国化成工業</t>
  </si>
  <si>
    <t>マンダム</t>
  </si>
  <si>
    <t>ＪＣＵ</t>
  </si>
  <si>
    <t>長谷川香料</t>
  </si>
  <si>
    <t>未来工業</t>
  </si>
  <si>
    <t>バルカー</t>
  </si>
  <si>
    <t>テイカ</t>
  </si>
  <si>
    <t>旭有機材</t>
  </si>
  <si>
    <t>荒川化学工業</t>
  </si>
  <si>
    <t>タカラバイオ</t>
  </si>
  <si>
    <t>堺化学工業</t>
  </si>
  <si>
    <t>大日本塗料</t>
  </si>
  <si>
    <t>高圧ガス工業</t>
  </si>
  <si>
    <t>ニチバン</t>
  </si>
  <si>
    <t>第一稀元素化学工業</t>
  </si>
  <si>
    <t>30億円</t>
  </si>
  <si>
    <t>リケンテクノス</t>
  </si>
  <si>
    <t>北興化学工業</t>
  </si>
  <si>
    <t>レック</t>
  </si>
  <si>
    <t>有沢製作所</t>
  </si>
  <si>
    <t>日本農薬</t>
  </si>
  <si>
    <t>大阪有機化学工業</t>
  </si>
  <si>
    <t>日華化学</t>
  </si>
  <si>
    <t>24億円</t>
  </si>
  <si>
    <t>大倉工業</t>
  </si>
  <si>
    <t>ステラケミファ</t>
  </si>
  <si>
    <t>日本精化</t>
  </si>
  <si>
    <t>ラサ工業</t>
  </si>
  <si>
    <t>天馬</t>
  </si>
  <si>
    <t>日本化学工業</t>
  </si>
  <si>
    <t>藤倉化成</t>
  </si>
  <si>
    <t>保土谷化学工業</t>
  </si>
  <si>
    <t>エステー</t>
  </si>
  <si>
    <t>日本カーバイド工業</t>
  </si>
  <si>
    <t>タイガースポリマー</t>
  </si>
  <si>
    <t>15億円</t>
  </si>
  <si>
    <t>星光ＰＭＣ</t>
  </si>
  <si>
    <t>共和レザー</t>
  </si>
  <si>
    <t>三光合成</t>
  </si>
  <si>
    <t>東リ</t>
  </si>
  <si>
    <t>アグロ　カネショウ</t>
  </si>
  <si>
    <t>ミライアル</t>
  </si>
  <si>
    <t>竹本容器</t>
  </si>
  <si>
    <t>Ullet</t>
    <phoneticPr fontId="3"/>
  </si>
  <si>
    <t>健康経営優良法人は、申請していない会社が多いのかもしれない</t>
    <rPh sb="0" eb="2">
      <t>ケンコウ</t>
    </rPh>
    <rPh sb="2" eb="4">
      <t>ケイエイ</t>
    </rPh>
    <rPh sb="4" eb="6">
      <t>ユウリョウ</t>
    </rPh>
    <rPh sb="6" eb="8">
      <t>ホウジン</t>
    </rPh>
    <rPh sb="10" eb="12">
      <t>シンセイ</t>
    </rPh>
    <rPh sb="17" eb="19">
      <t>カイシャ</t>
    </rPh>
    <rPh sb="20" eb="21">
      <t>オオ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</si>
</sst>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E+00"/>
  </numFmts>
  <fonts count="16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"/>
      <family val="3"/>
      <charset val="128"/>
    </font>
    <font>
      <b/>
      <sz val="16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0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FF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9" fillId="0" borderId="0"/>
    <xf numFmtId="0" fontId="9" fillId="0" borderId="0">
      <alignment vertical="center"/>
    </xf>
    <xf numFmtId="0" fontId="2" fillId="0" borderId="0">
      <alignment vertical="center"/>
    </xf>
    <xf numFmtId="0" fontId="9" fillId="0" borderId="0"/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6">
    <xf numFmtId="0" fontId="0" fillId="0" borderId="0" xfId="0"/>
    <xf numFmtId="0" fontId="4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right" vertical="center" wrapText="1"/>
    </xf>
    <xf numFmtId="17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4" fillId="2" borderId="5" xfId="0" applyFont="1" applyFill="1" applyBorder="1" applyAlignment="1">
      <alignment horizontal="center" vertical="center" wrapText="1"/>
    </xf>
    <xf numFmtId="56" fontId="0" fillId="0" borderId="0" xfId="0" applyNumberFormat="1"/>
    <xf numFmtId="0" fontId="0" fillId="0" borderId="0" xfId="0" applyFill="1"/>
    <xf numFmtId="176" fontId="0" fillId="0" borderId="0" xfId="0" applyNumberFormat="1" applyFill="1"/>
    <xf numFmtId="0" fontId="4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56" fontId="0" fillId="0" borderId="0" xfId="0" applyNumberFormat="1" applyAlignment="1">
      <alignment horizontal="center"/>
    </xf>
    <xf numFmtId="56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shrinkToFi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 vertical="center" shrinkToFit="1"/>
    </xf>
    <xf numFmtId="0" fontId="8" fillId="0" borderId="6" xfId="1" applyFont="1" applyFill="1" applyBorder="1" applyAlignment="1">
      <alignment horizontal="center" vertical="center" shrinkToFit="1"/>
    </xf>
    <xf numFmtId="0" fontId="8" fillId="0" borderId="6" xfId="0" applyFont="1" applyFill="1" applyBorder="1" applyAlignment="1">
      <alignment horizontal="center" vertical="center" shrinkToFit="1"/>
    </xf>
    <xf numFmtId="0" fontId="8" fillId="0" borderId="6" xfId="0" applyFont="1" applyFill="1" applyBorder="1" applyAlignment="1">
      <alignment horizontal="center" vertical="center"/>
    </xf>
    <xf numFmtId="0" fontId="8" fillId="0" borderId="6" xfId="2" applyFont="1" applyFill="1" applyBorder="1" applyAlignment="1">
      <alignment horizontal="center" vertical="center" shrinkToFit="1"/>
    </xf>
    <xf numFmtId="0" fontId="8" fillId="0" borderId="6" xfId="0" applyFont="1" applyFill="1" applyBorder="1" applyAlignment="1">
      <alignment vertical="center" shrinkToFit="1"/>
    </xf>
    <xf numFmtId="55" fontId="8" fillId="0" borderId="6" xfId="0" applyNumberFormat="1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/>
    </xf>
    <xf numFmtId="0" fontId="8" fillId="5" borderId="6" xfId="6" applyFont="1" applyFill="1" applyBorder="1" applyAlignment="1">
      <alignment horizontal="center" vertical="center"/>
    </xf>
    <xf numFmtId="0" fontId="8" fillId="5" borderId="6" xfId="6" applyFont="1" applyFill="1" applyBorder="1" applyAlignment="1" applyProtection="1">
      <alignment horizontal="center" vertical="center"/>
      <protection locked="0"/>
    </xf>
    <xf numFmtId="0" fontId="8" fillId="0" borderId="6" xfId="6" applyFont="1" applyFill="1" applyBorder="1" applyAlignment="1" applyProtection="1">
      <alignment vertical="center" shrinkToFit="1"/>
      <protection locked="0"/>
    </xf>
    <xf numFmtId="0" fontId="8" fillId="0" borderId="6" xfId="6" applyFont="1" applyFill="1" applyBorder="1" applyAlignment="1" applyProtection="1">
      <alignment horizontal="left" vertical="center" shrinkToFit="1"/>
      <protection locked="0"/>
    </xf>
    <xf numFmtId="0" fontId="7" fillId="6" borderId="6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left" vertical="center" shrinkToFit="1"/>
    </xf>
    <xf numFmtId="0" fontId="8" fillId="5" borderId="6" xfId="0" applyFont="1" applyFill="1" applyBorder="1" applyAlignment="1">
      <alignment horizontal="center" vertical="center"/>
    </xf>
    <xf numFmtId="0" fontId="8" fillId="5" borderId="6" xfId="0" applyFont="1" applyFill="1" applyBorder="1" applyAlignment="1" applyProtection="1">
      <alignment vertical="center" shrinkToFit="1"/>
      <protection locked="0"/>
    </xf>
    <xf numFmtId="0" fontId="8" fillId="5" borderId="6" xfId="0" applyFont="1" applyFill="1" applyBorder="1" applyAlignment="1" applyProtection="1">
      <alignment horizontal="center" vertical="center"/>
      <protection locked="0"/>
    </xf>
    <xf numFmtId="0" fontId="8" fillId="5" borderId="6" xfId="7" applyNumberFormat="1" applyFont="1" applyFill="1" applyBorder="1" applyAlignment="1" applyProtection="1">
      <alignment horizontal="center" vertical="center"/>
      <protection locked="0"/>
    </xf>
    <xf numFmtId="0" fontId="8" fillId="5" borderId="7" xfId="0" applyFont="1" applyFill="1" applyBorder="1" applyAlignment="1" applyProtection="1">
      <alignment vertical="center" shrinkToFit="1"/>
      <protection locked="0"/>
    </xf>
    <xf numFmtId="0" fontId="8" fillId="5" borderId="7" xfId="0" applyFont="1" applyFill="1" applyBorder="1" applyAlignment="1" applyProtection="1">
      <alignment horizontal="center" vertical="center"/>
      <protection locked="0"/>
    </xf>
    <xf numFmtId="0" fontId="8" fillId="5" borderId="7" xfId="0" applyFont="1" applyFill="1" applyBorder="1" applyAlignment="1" applyProtection="1">
      <alignment horizontal="left" vertical="center" shrinkToFit="1"/>
      <protection locked="0"/>
    </xf>
    <xf numFmtId="0" fontId="8" fillId="0" borderId="7" xfId="0" applyFont="1" applyFill="1" applyBorder="1" applyAlignment="1" applyProtection="1">
      <alignment vertical="center" shrinkToFit="1"/>
      <protection locked="0"/>
    </xf>
    <xf numFmtId="0" fontId="8" fillId="0" borderId="6" xfId="0" applyFont="1" applyFill="1" applyBorder="1" applyAlignment="1" applyProtection="1">
      <alignment horizontal="center" vertical="center"/>
      <protection locked="0"/>
    </xf>
    <xf numFmtId="0" fontId="8" fillId="0" borderId="6" xfId="7" applyNumberFormat="1" applyFont="1" applyFill="1" applyBorder="1" applyAlignment="1" applyProtection="1">
      <alignment horizontal="center" vertical="center"/>
      <protection locked="0"/>
    </xf>
    <xf numFmtId="0" fontId="8" fillId="5" borderId="6" xfId="0" applyFont="1" applyFill="1" applyBorder="1" applyAlignment="1" applyProtection="1">
      <alignment horizontal="center" vertical="center" wrapText="1"/>
      <protection locked="0"/>
    </xf>
    <xf numFmtId="0" fontId="8" fillId="5" borderId="6" xfId="0" applyFont="1" applyFill="1" applyBorder="1" applyAlignment="1" applyProtection="1">
      <alignment horizontal="left" vertical="center" shrinkToFit="1"/>
      <protection locked="0"/>
    </xf>
    <xf numFmtId="0" fontId="8" fillId="5" borderId="7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vertical="center" shrinkToFit="1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center" shrinkToFit="1"/>
    </xf>
    <xf numFmtId="0" fontId="8" fillId="0" borderId="7" xfId="0" applyFont="1" applyFill="1" applyBorder="1" applyAlignment="1">
      <alignment vertical="center" shrinkToFit="1"/>
    </xf>
    <xf numFmtId="0" fontId="8" fillId="5" borderId="7" xfId="0" applyFont="1" applyFill="1" applyBorder="1" applyAlignment="1">
      <alignment horizontal="left" vertical="center" shrinkToFit="1"/>
    </xf>
    <xf numFmtId="0" fontId="8" fillId="5" borderId="6" xfId="0" applyFont="1" applyFill="1" applyBorder="1" applyAlignment="1">
      <alignment vertical="center" shrinkToFit="1"/>
    </xf>
    <xf numFmtId="0" fontId="8" fillId="0" borderId="6" xfId="0" applyFont="1" applyFill="1" applyBorder="1" applyAlignment="1" applyProtection="1">
      <alignment vertical="center" shrinkToFit="1"/>
      <protection locked="0"/>
    </xf>
    <xf numFmtId="0" fontId="8" fillId="0" borderId="7" xfId="0" applyFont="1" applyFill="1" applyBorder="1" applyAlignment="1" applyProtection="1">
      <alignment horizontal="left" vertical="center" shrinkToFit="1"/>
      <protection locked="0"/>
    </xf>
    <xf numFmtId="0" fontId="8" fillId="0" borderId="6" xfId="0" applyFont="1" applyBorder="1" applyAlignment="1">
      <alignment vertical="center" shrinkToFit="1"/>
    </xf>
    <xf numFmtId="0" fontId="8" fillId="0" borderId="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6" xfId="0" applyBorder="1" applyAlignment="1">
      <alignment horizontal="center"/>
    </xf>
    <xf numFmtId="176" fontId="0" fillId="0" borderId="6" xfId="0" applyNumberFormat="1" applyBorder="1" applyAlignment="1">
      <alignment horizontal="centerContinuous"/>
    </xf>
    <xf numFmtId="0" fontId="0" fillId="0" borderId="6" xfId="0" applyBorder="1"/>
    <xf numFmtId="176" fontId="0" fillId="0" borderId="6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Continuous"/>
    </xf>
    <xf numFmtId="177" fontId="0" fillId="0" borderId="6" xfId="0" applyNumberFormat="1" applyBorder="1" applyAlignment="1">
      <alignment horizontal="center" vertical="center"/>
    </xf>
    <xf numFmtId="177" fontId="0" fillId="0" borderId="0" xfId="0" applyNumberFormat="1" applyFill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3" fillId="0" borderId="0" xfId="8" applyAlignment="1">
      <alignment horizontal="centerContinuous"/>
    </xf>
    <xf numFmtId="0" fontId="8" fillId="0" borderId="6" xfId="4" applyFont="1" applyFill="1" applyBorder="1" applyAlignment="1">
      <alignment horizontal="center" vertical="center" wrapText="1" shrinkToFit="1"/>
    </xf>
    <xf numFmtId="0" fontId="8" fillId="0" borderId="6" xfId="11" applyFont="1" applyFill="1" applyBorder="1" applyAlignment="1">
      <alignment horizontal="center" vertical="center"/>
    </xf>
    <xf numFmtId="0" fontId="8" fillId="0" borderId="6" xfId="11" applyFont="1" applyFill="1" applyBorder="1" applyAlignment="1">
      <alignment horizontal="left" vertical="center" shrinkToFit="1"/>
    </xf>
    <xf numFmtId="0" fontId="8" fillId="0" borderId="6" xfId="4" applyFont="1" applyFill="1" applyBorder="1" applyAlignment="1">
      <alignment horizontal="center" vertical="center" shrinkToFit="1"/>
    </xf>
    <xf numFmtId="0" fontId="8" fillId="0" borderId="6" xfId="11" applyFont="1" applyFill="1" applyBorder="1" applyAlignment="1">
      <alignment horizontal="center" vertical="center" shrinkToFit="1"/>
    </xf>
    <xf numFmtId="0" fontId="8" fillId="0" borderId="6" xfId="11" applyFont="1" applyFill="1" applyBorder="1" applyAlignment="1">
      <alignment horizontal="center" vertical="center"/>
    </xf>
    <xf numFmtId="0" fontId="8" fillId="0" borderId="6" xfId="11" applyFont="1" applyFill="1" applyBorder="1" applyAlignment="1">
      <alignment horizontal="left" vertical="center" shrinkToFit="1"/>
    </xf>
    <xf numFmtId="0" fontId="8" fillId="0" borderId="6" xfId="11" applyFont="1" applyFill="1" applyBorder="1" applyAlignment="1">
      <alignment horizontal="center" vertical="center" shrinkToFit="1"/>
    </xf>
    <xf numFmtId="0" fontId="8" fillId="0" borderId="6" xfId="1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shrinkToFit="1"/>
    </xf>
    <xf numFmtId="0" fontId="8" fillId="0" borderId="6" xfId="11" applyFont="1" applyFill="1" applyBorder="1" applyAlignment="1">
      <alignment horizontal="left" vertical="center" wrapText="1" shrinkToFit="1"/>
    </xf>
    <xf numFmtId="0" fontId="8" fillId="0" borderId="6" xfId="1" applyFont="1" applyFill="1" applyBorder="1" applyAlignment="1">
      <alignment horizontal="center" vertical="center" wrapText="1" shrinkToFit="1"/>
    </xf>
    <xf numFmtId="0" fontId="8" fillId="0" borderId="6" xfId="11" applyFont="1" applyFill="1" applyBorder="1" applyAlignment="1">
      <alignment horizontal="center" vertical="center" wrapText="1" shrinkToFit="1"/>
    </xf>
    <xf numFmtId="0" fontId="8" fillId="0" borderId="6" xfId="11" applyFont="1" applyFill="1" applyBorder="1" applyAlignment="1">
      <alignment horizontal="center" vertical="center"/>
    </xf>
    <xf numFmtId="0" fontId="8" fillId="0" borderId="6" xfId="11" applyFont="1" applyFill="1" applyBorder="1" applyAlignment="1">
      <alignment horizontal="left" vertical="center" shrinkToFit="1"/>
    </xf>
    <xf numFmtId="0" fontId="8" fillId="0" borderId="6" xfId="11" applyFont="1" applyFill="1" applyBorder="1" applyAlignment="1">
      <alignment horizontal="center" vertical="center" shrinkToFit="1"/>
    </xf>
    <xf numFmtId="0" fontId="8" fillId="0" borderId="6" xfId="11" applyFont="1" applyFill="1" applyBorder="1" applyAlignment="1">
      <alignment horizontal="center" vertical="center"/>
    </xf>
    <xf numFmtId="0" fontId="8" fillId="0" borderId="6" xfId="11" applyFont="1" applyFill="1" applyBorder="1" applyAlignment="1">
      <alignment horizontal="left" vertical="center" shrinkToFit="1"/>
    </xf>
    <xf numFmtId="0" fontId="8" fillId="0" borderId="6" xfId="11" applyFont="1" applyFill="1" applyBorder="1" applyAlignment="1">
      <alignment horizontal="center" vertical="center" shrinkToFit="1"/>
    </xf>
    <xf numFmtId="0" fontId="8" fillId="0" borderId="7" xfId="11" applyFont="1" applyFill="1" applyBorder="1" applyAlignment="1">
      <alignment horizontal="center" vertical="center" shrinkToFit="1"/>
    </xf>
    <xf numFmtId="0" fontId="8" fillId="0" borderId="0" xfId="11" applyFont="1" applyFill="1" applyBorder="1" applyAlignment="1">
      <alignment horizontal="center" vertical="center" shrinkToFit="1"/>
    </xf>
    <xf numFmtId="0" fontId="12" fillId="0" borderId="6" xfId="11" applyFont="1" applyFill="1" applyBorder="1" applyAlignment="1">
      <alignment horizontal="center" vertical="center"/>
    </xf>
    <xf numFmtId="0" fontId="12" fillId="0" borderId="6" xfId="11" applyFont="1" applyFill="1" applyBorder="1" applyAlignment="1">
      <alignment horizontal="left" vertical="center" shrinkToFit="1"/>
    </xf>
    <xf numFmtId="0" fontId="12" fillId="0" borderId="6" xfId="11" applyFont="1" applyFill="1" applyBorder="1" applyAlignment="1">
      <alignment horizontal="center" vertical="center" shrinkToFit="1"/>
    </xf>
    <xf numFmtId="0" fontId="8" fillId="0" borderId="6" xfId="11" applyFont="1" applyFill="1" applyBorder="1" applyAlignment="1">
      <alignment horizontal="center" vertical="center"/>
    </xf>
    <xf numFmtId="0" fontId="8" fillId="0" borderId="6" xfId="11" applyFont="1" applyFill="1" applyBorder="1" applyAlignment="1">
      <alignment horizontal="left" vertical="center" shrinkToFit="1"/>
    </xf>
    <xf numFmtId="0" fontId="8" fillId="0" borderId="6" xfId="11" applyFont="1" applyFill="1" applyBorder="1" applyAlignment="1">
      <alignment horizontal="center" vertical="center" shrinkToFit="1"/>
    </xf>
    <xf numFmtId="0" fontId="8" fillId="0" borderId="6" xfId="10" applyFont="1" applyFill="1" applyBorder="1" applyAlignment="1">
      <alignment horizontal="center" vertical="center" shrinkToFit="1"/>
    </xf>
    <xf numFmtId="0" fontId="8" fillId="0" borderId="6" xfId="11" applyFont="1" applyFill="1" applyBorder="1" applyAlignment="1">
      <alignment horizontal="center" vertical="center"/>
    </xf>
    <xf numFmtId="0" fontId="8" fillId="0" borderId="6" xfId="11" applyFont="1" applyFill="1" applyBorder="1" applyAlignment="1">
      <alignment horizontal="left" vertical="center" shrinkToFit="1"/>
    </xf>
    <xf numFmtId="0" fontId="8" fillId="0" borderId="6" xfId="11" applyFont="1" applyFill="1" applyBorder="1" applyAlignment="1">
      <alignment horizontal="center" vertical="center" shrinkToFit="1"/>
    </xf>
    <xf numFmtId="0" fontId="13" fillId="0" borderId="6" xfId="8" applyBorder="1" applyAlignment="1">
      <alignment horizontal="centerContinuous"/>
    </xf>
    <xf numFmtId="0" fontId="13" fillId="0" borderId="6" xfId="8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</cellXfs>
  <cellStyles count="13">
    <cellStyle name="ハイパーリンク" xfId="8" builtinId="8"/>
    <cellStyle name="ハイパーリンク 2" xfId="10"/>
    <cellStyle name="桁区切り 2" xfId="7"/>
    <cellStyle name="桁区切り 2 2" xfId="12"/>
    <cellStyle name="桁区切り 3" xfId="5"/>
    <cellStyle name="標準" xfId="0" builtinId="0"/>
    <cellStyle name="標準 2" xfId="1"/>
    <cellStyle name="標準 2 2" xfId="6"/>
    <cellStyle name="標準 2 2 2" xfId="11"/>
    <cellStyle name="標準 3" xfId="4"/>
    <cellStyle name="標準 4" xfId="3"/>
    <cellStyle name="標準 5" xfId="9"/>
    <cellStyle name="標準_別添２　認定企業名一覧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llet.com/search/ranking/301.html" TargetMode="External"/><Relationship Id="rId2" Type="http://schemas.openxmlformats.org/officeDocument/2006/relationships/hyperlink" Target="https://info.finance.yahoo.co.jp/ranking/?kd=43&amp;mk=1&amp;tm=d&amp;vl=a" TargetMode="External"/><Relationship Id="rId1" Type="http://schemas.openxmlformats.org/officeDocument/2006/relationships/hyperlink" Target="https://www.google.com/search?ei=hqf1XcatAYu1mAWM1JfoCA&amp;q=%E6%97%A5%E6%9C%AC%E9%8A%80%E8%A1%8C+site%3Ahttps%3A%2F%2Fheikinnenshu.jp%2F&amp;oq=%E6%97%A5%E6%9C%AC%E9%8A%80%E8%A1%8C+site%3Ahttps%3A%2F%2Fheikinnenshu.jp%2F&amp;gs_l=psy-ab.3...2835.12512..12847...5.0.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707"/>
  <sheetViews>
    <sheetView tabSelected="1" zoomScale="85" zoomScaleNormal="85" workbookViewId="0">
      <pane xSplit="1" ySplit="2" topLeftCell="B1048546" activePane="bottomRight" state="frozen"/>
      <selection pane="topRight" activeCell="B1" sqref="B1"/>
      <selection pane="bottomLeft" activeCell="A3" sqref="A3"/>
      <selection pane="bottomRight" activeCell="B3" sqref="B3:M1048576"/>
    </sheetView>
  </sheetViews>
  <sheetFormatPr defaultRowHeight="13.5"/>
  <cols>
    <col min="1" max="1" width="13.75" customWidth="1"/>
    <col min="2" max="2" width="11.875" customWidth="1"/>
    <col min="3" max="3" width="13.375" customWidth="1"/>
    <col min="4" max="5" width="9.125" customWidth="1"/>
    <col min="6" max="6" width="8" customWidth="1"/>
    <col min="7" max="7" width="9.25" customWidth="1"/>
    <col min="8" max="13" width="9.5" customWidth="1"/>
    <col min="14" max="14" width="10.875" customWidth="1"/>
    <col min="15" max="15" width="13.75" customWidth="1"/>
    <col min="16" max="16" width="5.625" customWidth="1"/>
    <col min="17" max="17" width="6.25" customWidth="1"/>
    <col min="18" max="19" width="5.625" customWidth="1"/>
    <col min="20" max="20" width="5.625" style="10" customWidth="1"/>
    <col min="21" max="21" width="5.625" customWidth="1"/>
    <col min="22" max="22" width="5.625" style="78" customWidth="1"/>
    <col min="23" max="23" width="1.625" customWidth="1"/>
    <col min="24" max="24" width="11.25" style="7" customWidth="1"/>
    <col min="25" max="25" width="14.125" customWidth="1"/>
    <col min="26" max="26" width="12.625" customWidth="1"/>
    <col min="27" max="27" width="7.5" customWidth="1"/>
    <col min="28" max="28" width="6" style="79" customWidth="1"/>
    <col min="29" max="29" width="13.375" style="79" customWidth="1"/>
    <col min="30" max="30" width="13.875" style="79" customWidth="1"/>
    <col min="31" max="31" width="10" customWidth="1"/>
    <col min="65" max="65" width="21.875" customWidth="1"/>
  </cols>
  <sheetData>
    <row r="1" spans="1:67" ht="18.75">
      <c r="B1">
        <f>COUNTIF($B$3:$B$101,"1")</f>
        <v>0</v>
      </c>
      <c r="N1" s="69"/>
      <c r="O1" s="70" t="s">
        <v>4684</v>
      </c>
      <c r="P1" s="114" t="s">
        <v>4680</v>
      </c>
      <c r="Q1" s="114"/>
      <c r="R1" s="114"/>
      <c r="S1" s="70" t="s">
        <v>14</v>
      </c>
      <c r="T1" s="113" t="s">
        <v>6029</v>
      </c>
      <c r="U1" s="70"/>
      <c r="V1" s="75" t="s">
        <v>4683</v>
      </c>
      <c r="W1" s="70"/>
      <c r="X1" s="72"/>
      <c r="Y1" s="70"/>
      <c r="Z1" s="70"/>
      <c r="AA1" s="70" t="s">
        <v>4681</v>
      </c>
      <c r="AB1" s="70" t="s">
        <v>4679</v>
      </c>
      <c r="AC1" s="70"/>
      <c r="AD1" s="71" t="s">
        <v>4682</v>
      </c>
      <c r="AY1" s="115" t="s">
        <v>1666</v>
      </c>
      <c r="AZ1" s="115"/>
      <c r="BA1" s="115"/>
      <c r="BB1" s="115"/>
      <c r="BC1" s="115"/>
      <c r="BK1" s="81" t="s">
        <v>4711</v>
      </c>
      <c r="BL1" s="69"/>
      <c r="BM1" s="69"/>
      <c r="BN1" s="69"/>
      <c r="BO1" s="69"/>
    </row>
    <row r="2" spans="1:67" s="19" customFormat="1" ht="41.25" thickBot="1">
      <c r="B2" s="80" t="s">
        <v>4688</v>
      </c>
      <c r="C2" s="19" t="s">
        <v>1644</v>
      </c>
      <c r="D2" s="19" t="s">
        <v>1649</v>
      </c>
      <c r="E2" s="19" t="s">
        <v>1646</v>
      </c>
      <c r="F2" s="19" t="s">
        <v>1643</v>
      </c>
      <c r="G2" s="19" t="s">
        <v>1648</v>
      </c>
      <c r="H2" s="19" t="s">
        <v>1647</v>
      </c>
      <c r="I2" s="19" t="s">
        <v>1658</v>
      </c>
      <c r="J2" s="19" t="s">
        <v>1660</v>
      </c>
      <c r="K2" s="19" t="s">
        <v>1658</v>
      </c>
      <c r="L2" s="19" t="s">
        <v>1661</v>
      </c>
      <c r="M2" s="19" t="s">
        <v>1658</v>
      </c>
      <c r="N2" s="19" t="s">
        <v>4685</v>
      </c>
      <c r="O2" s="24" t="s">
        <v>3171</v>
      </c>
      <c r="P2" s="24" t="s">
        <v>3</v>
      </c>
      <c r="Q2" s="24" t="s">
        <v>4686</v>
      </c>
      <c r="R2" s="24" t="s">
        <v>4687</v>
      </c>
      <c r="S2" s="73" t="s">
        <v>0</v>
      </c>
      <c r="T2" s="73" t="s">
        <v>38</v>
      </c>
      <c r="U2" s="73" t="s">
        <v>1272</v>
      </c>
      <c r="V2" s="76" t="s">
        <v>38</v>
      </c>
      <c r="W2" s="73" t="s">
        <v>40</v>
      </c>
      <c r="X2" s="74" t="s">
        <v>1642</v>
      </c>
      <c r="Y2" s="24" t="s">
        <v>41</v>
      </c>
      <c r="Z2" s="24" t="s">
        <v>39</v>
      </c>
      <c r="AA2" s="24" t="s">
        <v>4678</v>
      </c>
      <c r="AB2" s="25" t="s">
        <v>3172</v>
      </c>
      <c r="AC2" s="25" t="s">
        <v>1665</v>
      </c>
      <c r="AD2" s="25" t="s">
        <v>3734</v>
      </c>
      <c r="AL2" s="19" t="s">
        <v>5984</v>
      </c>
      <c r="AN2" s="19" t="s">
        <v>1625</v>
      </c>
      <c r="AP2" s="19" t="s">
        <v>1624</v>
      </c>
      <c r="AR2" s="19" t="s">
        <v>40</v>
      </c>
      <c r="AX2" s="19" t="s">
        <v>5985</v>
      </c>
      <c r="AY2" s="26" t="s">
        <v>1667</v>
      </c>
      <c r="AZ2" s="27" t="s">
        <v>1668</v>
      </c>
      <c r="BA2" s="27" t="s">
        <v>1669</v>
      </c>
      <c r="BB2" s="27" t="s">
        <v>1670</v>
      </c>
      <c r="BC2" s="27" t="s">
        <v>1671</v>
      </c>
      <c r="BD2" s="36" t="s">
        <v>1667</v>
      </c>
      <c r="BE2" s="41" t="s">
        <v>1668</v>
      </c>
      <c r="BF2" s="41" t="s">
        <v>3173</v>
      </c>
      <c r="BG2" s="42" t="s">
        <v>3174</v>
      </c>
      <c r="BH2" s="19" t="s">
        <v>3701</v>
      </c>
      <c r="BI2" s="19" t="s">
        <v>3734</v>
      </c>
      <c r="BJ2" s="19" t="s">
        <v>3734</v>
      </c>
      <c r="BK2" s="19" t="s">
        <v>4706</v>
      </c>
      <c r="BL2" s="19" t="s">
        <v>4707</v>
      </c>
      <c r="BM2" s="19" t="s">
        <v>4708</v>
      </c>
      <c r="BN2" s="19" t="s">
        <v>4709</v>
      </c>
      <c r="BO2" s="19" t="s">
        <v>4710</v>
      </c>
    </row>
    <row r="3" spans="1:67" ht="17.25" customHeight="1" thickBot="1">
      <c r="A3" s="14" t="s">
        <v>7</v>
      </c>
      <c r="B3" s="14"/>
      <c r="C3" s="14"/>
      <c r="D3" s="22"/>
      <c r="E3" s="22"/>
      <c r="F3" s="20"/>
      <c r="G3" s="20"/>
      <c r="H3" s="22"/>
      <c r="I3" s="22"/>
      <c r="J3" s="13"/>
      <c r="K3" s="22"/>
      <c r="L3" s="22"/>
      <c r="M3" s="22"/>
      <c r="N3" t="s">
        <v>1651</v>
      </c>
      <c r="O3" t="str">
        <f t="shared" ref="O3:O34" si="0">A3</f>
        <v>旭化成</v>
      </c>
      <c r="P3" s="14">
        <v>625</v>
      </c>
      <c r="Q3" s="14">
        <v>902</v>
      </c>
      <c r="R3" s="14">
        <v>765</v>
      </c>
      <c r="S3" s="14"/>
      <c r="T3" s="11" t="str">
        <f t="shared" ref="T3:T34" si="1">INDEX($AG$3:$AL$998,MATCH($A3,$AH$3:$AH$998,),6)</f>
        <v>2.1兆円</v>
      </c>
      <c r="U3" t="str">
        <f t="shared" ref="U3:U34" si="2">INDEX($AM$3:$AR$989,MATCH($A3,$AN$3:$AN$989,),6)</f>
        <v>1475億円</v>
      </c>
      <c r="V3" s="77">
        <f t="shared" ref="V3:V34" si="3">IFERROR(LEFT(T3,FIND("兆円",T3)-1)*10^12,IFERROR(LEFT(T3,FIND("億円",T3)-1)*10^8,""))</f>
        <v>2100000000000</v>
      </c>
      <c r="W3" s="14">
        <f t="shared" ref="W3:W34" si="4">IFERROR(LEFT(U3,FIND("兆円",U3)-1)*10^12,IFERROR(LEFT(U3,FIND("億円",U3)-1)*10^8,""))</f>
        <v>147500000000</v>
      </c>
      <c r="X3" s="15">
        <f t="shared" ref="X3:X34" si="5">IFERROR(W3/V3*100,"")</f>
        <v>7.0238095238095237</v>
      </c>
      <c r="Y3" s="14" t="str">
        <f t="shared" ref="Y3:Y34" si="6">INDEX($AG$3:$AL$500,MATCH($A3,$AH$3:$AH$500,),4)</f>
        <v>化学</v>
      </c>
      <c r="Z3" s="79">
        <f t="shared" ref="Z3:Z34" si="7">IFERROR(INDEX($BK$3:$BO$2096,MATCH($A3,$BM$3:$BM$2096,),4),"-")</f>
        <v>8169</v>
      </c>
      <c r="AA3">
        <v>4.38</v>
      </c>
      <c r="AB3" s="79">
        <f t="shared" ref="AB3:AB34" si="8">IFERROR(INDEX($AY$3:$BC$5000,MATCH($A3,$AZ$3:$AZ$5000,),5),0)</f>
        <v>4</v>
      </c>
      <c r="AC3" s="79" t="str">
        <f t="shared" ref="AC3:AC34" si="9">IFERROR(INDEX($BD$3:$BG$500,MATCH($A3,$BE$3:$BE$500,),4),"非認定")</f>
        <v>2016年</v>
      </c>
      <c r="AD3" s="79" t="str">
        <f t="shared" ref="AD3:AD34" si="10">IF(ISERROR(MATCH(A3,$BJ$3:$BJ$1339,0)),"非認定or非申請","優良")</f>
        <v>非認定or非申請</v>
      </c>
      <c r="AG3" s="3">
        <v>1</v>
      </c>
      <c r="AH3" t="s">
        <v>46</v>
      </c>
      <c r="AI3" s="4">
        <v>4188</v>
      </c>
      <c r="AJ3" t="s">
        <v>43</v>
      </c>
      <c r="AK3" t="s">
        <v>44</v>
      </c>
      <c r="AL3" s="5" t="s">
        <v>84</v>
      </c>
      <c r="AM3" s="3">
        <v>20</v>
      </c>
      <c r="AN3" t="s">
        <v>1119</v>
      </c>
      <c r="AO3" s="4">
        <v>8118</v>
      </c>
      <c r="AP3" t="s">
        <v>1058</v>
      </c>
      <c r="AQ3" t="s">
        <v>44</v>
      </c>
      <c r="AR3" s="5" t="s">
        <v>1082</v>
      </c>
      <c r="AS3" s="3">
        <v>1</v>
      </c>
      <c r="AT3" t="s">
        <v>46</v>
      </c>
      <c r="AU3" s="4">
        <v>4188</v>
      </c>
      <c r="AV3" t="s">
        <v>43</v>
      </c>
      <c r="AW3" t="s">
        <v>44</v>
      </c>
      <c r="AX3" s="5" t="s">
        <v>107</v>
      </c>
      <c r="AY3" s="28" t="s">
        <v>1672</v>
      </c>
      <c r="AZ3" s="29" t="s">
        <v>2184</v>
      </c>
      <c r="BA3" s="30" t="s">
        <v>1673</v>
      </c>
      <c r="BB3" s="31" t="s">
        <v>1674</v>
      </c>
      <c r="BC3" s="31">
        <v>6</v>
      </c>
      <c r="BD3" s="32" t="s">
        <v>3175</v>
      </c>
      <c r="BE3" s="43" t="s">
        <v>3395</v>
      </c>
      <c r="BF3" s="31" t="s">
        <v>3176</v>
      </c>
      <c r="BG3" s="28" t="s">
        <v>2055</v>
      </c>
      <c r="BH3" t="s">
        <v>3702</v>
      </c>
      <c r="BI3" s="68">
        <v>1</v>
      </c>
      <c r="BJ3" s="68" t="s">
        <v>568</v>
      </c>
      <c r="BK3">
        <v>1</v>
      </c>
      <c r="BL3">
        <v>9020</v>
      </c>
      <c r="BM3" t="s">
        <v>2363</v>
      </c>
      <c r="BN3">
        <v>46522</v>
      </c>
      <c r="BO3">
        <v>3764585</v>
      </c>
    </row>
    <row r="4" spans="1:67" ht="17.25" thickBot="1">
      <c r="A4" t="s">
        <v>1428</v>
      </c>
      <c r="O4" t="str">
        <f t="shared" si="0"/>
        <v>リクルートホールディングス</v>
      </c>
      <c r="P4">
        <v>707</v>
      </c>
      <c r="Q4">
        <v>1017</v>
      </c>
      <c r="R4">
        <v>958</v>
      </c>
      <c r="T4" s="10" t="str">
        <f t="shared" si="1"/>
        <v>2.3兆円</v>
      </c>
      <c r="U4" t="str">
        <f t="shared" si="2"/>
        <v>1742億円</v>
      </c>
      <c r="V4">
        <f t="shared" si="3"/>
        <v>2300000000000</v>
      </c>
      <c r="W4">
        <f t="shared" si="4"/>
        <v>174200000000</v>
      </c>
      <c r="X4" s="7">
        <f t="shared" si="5"/>
        <v>7.5739130434782611</v>
      </c>
      <c r="Y4" t="str">
        <f t="shared" si="6"/>
        <v>サービス業</v>
      </c>
      <c r="Z4" s="79">
        <f t="shared" si="7"/>
        <v>181</v>
      </c>
      <c r="AA4">
        <v>4.3499999999999996</v>
      </c>
      <c r="AB4" s="79">
        <f t="shared" si="8"/>
        <v>1</v>
      </c>
      <c r="AC4" s="79" t="str">
        <f t="shared" si="9"/>
        <v>非認定</v>
      </c>
      <c r="AD4" s="79" t="str">
        <f t="shared" si="10"/>
        <v>非認定or非申請</v>
      </c>
      <c r="AG4" s="1">
        <v>2</v>
      </c>
      <c r="AH4" t="s">
        <v>858</v>
      </c>
      <c r="AI4" s="2">
        <v>4901</v>
      </c>
      <c r="AJ4" t="s">
        <v>43</v>
      </c>
      <c r="AK4" t="s">
        <v>44</v>
      </c>
      <c r="AL4" s="6" t="s">
        <v>85</v>
      </c>
      <c r="AM4" s="1">
        <v>11</v>
      </c>
      <c r="AN4" t="s">
        <v>366</v>
      </c>
      <c r="AO4" s="2">
        <v>7943</v>
      </c>
      <c r="AP4" t="s">
        <v>343</v>
      </c>
      <c r="AQ4" t="s">
        <v>44</v>
      </c>
      <c r="AR4" s="6" t="s">
        <v>201</v>
      </c>
      <c r="AS4" s="1">
        <v>2</v>
      </c>
      <c r="AT4" t="s">
        <v>42</v>
      </c>
      <c r="AU4" s="2">
        <v>4063</v>
      </c>
      <c r="AV4" t="s">
        <v>43</v>
      </c>
      <c r="AW4" t="s">
        <v>44</v>
      </c>
      <c r="AX4" s="6" t="s">
        <v>108</v>
      </c>
      <c r="AY4" s="28" t="s">
        <v>1672</v>
      </c>
      <c r="AZ4" s="29" t="s">
        <v>1386</v>
      </c>
      <c r="BA4" s="30" t="s">
        <v>1673</v>
      </c>
      <c r="BB4" s="31" t="s">
        <v>1675</v>
      </c>
      <c r="BC4" s="31">
        <v>6</v>
      </c>
      <c r="BD4" s="32" t="s">
        <v>3175</v>
      </c>
      <c r="BE4" s="29" t="s">
        <v>3396</v>
      </c>
      <c r="BF4" s="31" t="s">
        <v>3176</v>
      </c>
      <c r="BG4" s="28" t="s">
        <v>2062</v>
      </c>
      <c r="BH4" t="s">
        <v>3703</v>
      </c>
      <c r="BI4" s="68">
        <v>2</v>
      </c>
      <c r="BJ4" s="68" t="s">
        <v>3864</v>
      </c>
      <c r="BK4">
        <v>2</v>
      </c>
      <c r="BL4">
        <v>6902</v>
      </c>
      <c r="BM4" t="s">
        <v>931</v>
      </c>
      <c r="BN4">
        <v>45561</v>
      </c>
      <c r="BO4">
        <v>4059492</v>
      </c>
    </row>
    <row r="5" spans="1:67" ht="17.25" thickBot="1">
      <c r="A5" t="s">
        <v>20</v>
      </c>
      <c r="O5" t="str">
        <f t="shared" si="0"/>
        <v>三菱商事</v>
      </c>
      <c r="P5">
        <v>1191</v>
      </c>
      <c r="Q5">
        <v>1692</v>
      </c>
      <c r="R5">
        <v>1541</v>
      </c>
      <c r="T5" s="10" t="str">
        <f t="shared" si="1"/>
        <v>16.1兆円</v>
      </c>
      <c r="U5" t="str">
        <f t="shared" si="2"/>
        <v>5907億円</v>
      </c>
      <c r="V5">
        <f t="shared" si="3"/>
        <v>16100000000000.002</v>
      </c>
      <c r="W5">
        <f t="shared" si="4"/>
        <v>590700000000</v>
      </c>
      <c r="X5" s="7">
        <f t="shared" si="5"/>
        <v>3.6689440993788818</v>
      </c>
      <c r="Y5" t="str">
        <f t="shared" si="6"/>
        <v>卸売業</v>
      </c>
      <c r="Z5" s="79">
        <f t="shared" si="7"/>
        <v>6016</v>
      </c>
      <c r="AA5">
        <v>4.33</v>
      </c>
      <c r="AB5" s="79">
        <f t="shared" si="8"/>
        <v>3</v>
      </c>
      <c r="AC5" s="79" t="str">
        <f t="shared" si="9"/>
        <v>2017年</v>
      </c>
      <c r="AD5" s="79" t="str">
        <f t="shared" si="10"/>
        <v>優良</v>
      </c>
      <c r="AG5" s="1">
        <v>3</v>
      </c>
      <c r="AH5" t="s">
        <v>54</v>
      </c>
      <c r="AI5" s="2">
        <v>4005</v>
      </c>
      <c r="AJ5" t="s">
        <v>43</v>
      </c>
      <c r="AK5" t="s">
        <v>44</v>
      </c>
      <c r="AL5" s="6" t="s">
        <v>86</v>
      </c>
      <c r="AM5" s="1">
        <v>45</v>
      </c>
      <c r="AN5" t="s">
        <v>154</v>
      </c>
      <c r="AO5" s="2">
        <v>7947</v>
      </c>
      <c r="AP5" t="s">
        <v>43</v>
      </c>
      <c r="AQ5" t="s">
        <v>44</v>
      </c>
      <c r="AR5" s="6" t="s">
        <v>201</v>
      </c>
      <c r="AS5" s="1">
        <v>3</v>
      </c>
      <c r="AT5" t="s">
        <v>52</v>
      </c>
      <c r="AU5" s="2">
        <v>4901</v>
      </c>
      <c r="AV5" t="s">
        <v>43</v>
      </c>
      <c r="AW5" t="s">
        <v>44</v>
      </c>
      <c r="AX5" s="6" t="s">
        <v>109</v>
      </c>
      <c r="AY5" s="28" t="s">
        <v>1672</v>
      </c>
      <c r="AZ5" s="29" t="s">
        <v>2185</v>
      </c>
      <c r="BA5" s="30" t="s">
        <v>1676</v>
      </c>
      <c r="BB5" s="31" t="s">
        <v>1677</v>
      </c>
      <c r="BC5" s="31">
        <v>6</v>
      </c>
      <c r="BD5" s="44" t="s">
        <v>3177</v>
      </c>
      <c r="BE5" s="45" t="s">
        <v>3178</v>
      </c>
      <c r="BF5" s="46" t="s">
        <v>3179</v>
      </c>
      <c r="BG5" s="47" t="s">
        <v>2063</v>
      </c>
      <c r="BH5" t="s">
        <v>3704</v>
      </c>
      <c r="BI5" s="68">
        <v>3</v>
      </c>
      <c r="BJ5" s="68" t="s">
        <v>3865</v>
      </c>
      <c r="BK5">
        <v>3</v>
      </c>
      <c r="BL5">
        <v>6503</v>
      </c>
      <c r="BM5" t="s">
        <v>645</v>
      </c>
      <c r="BN5">
        <v>35892</v>
      </c>
      <c r="BO5">
        <v>3345340</v>
      </c>
    </row>
    <row r="6" spans="1:67" ht="17.25" customHeight="1" thickBot="1">
      <c r="A6" s="14" t="s">
        <v>10</v>
      </c>
      <c r="B6" s="14"/>
      <c r="C6" s="14"/>
      <c r="D6" s="22"/>
      <c r="E6" s="22"/>
      <c r="F6" s="20"/>
      <c r="G6" s="22"/>
      <c r="H6" s="22"/>
      <c r="I6" s="20"/>
      <c r="J6" s="20"/>
      <c r="K6" s="20"/>
      <c r="L6" s="20"/>
      <c r="M6" s="20"/>
      <c r="N6" s="14" t="s">
        <v>1653</v>
      </c>
      <c r="O6" t="str">
        <f t="shared" si="0"/>
        <v>中外製薬</v>
      </c>
      <c r="P6" s="14">
        <v>738</v>
      </c>
      <c r="Q6" s="14">
        <v>1060</v>
      </c>
      <c r="R6" s="14">
        <v>953</v>
      </c>
      <c r="S6" s="14"/>
      <c r="T6" s="11" t="str">
        <f t="shared" si="1"/>
        <v>5797億円</v>
      </c>
      <c r="U6" t="str">
        <f t="shared" si="2"/>
        <v>924億円</v>
      </c>
      <c r="V6" s="77">
        <f t="shared" si="3"/>
        <v>579700000000</v>
      </c>
      <c r="W6" s="14">
        <f t="shared" si="4"/>
        <v>92400000000</v>
      </c>
      <c r="X6" s="15">
        <f t="shared" si="5"/>
        <v>15.939278937381404</v>
      </c>
      <c r="Y6" s="14" t="str">
        <f t="shared" si="6"/>
        <v>医薬品</v>
      </c>
      <c r="Z6" s="79">
        <f t="shared" si="7"/>
        <v>4856</v>
      </c>
      <c r="AA6" s="14">
        <v>4.29</v>
      </c>
      <c r="AB6" s="79">
        <f t="shared" si="8"/>
        <v>4</v>
      </c>
      <c r="AC6" s="79" t="str">
        <f t="shared" si="9"/>
        <v>2018年</v>
      </c>
      <c r="AD6" s="79" t="str">
        <f t="shared" si="10"/>
        <v>優良</v>
      </c>
      <c r="AG6" s="1">
        <v>4</v>
      </c>
      <c r="AH6" t="s">
        <v>50</v>
      </c>
      <c r="AI6" s="2">
        <v>3407</v>
      </c>
      <c r="AJ6" t="s">
        <v>43</v>
      </c>
      <c r="AK6" t="s">
        <v>44</v>
      </c>
      <c r="AL6" s="6" t="s">
        <v>87</v>
      </c>
      <c r="AM6" s="1">
        <v>20</v>
      </c>
      <c r="AN6" t="s">
        <v>261</v>
      </c>
      <c r="AO6" s="2">
        <v>4527</v>
      </c>
      <c r="AP6" t="s">
        <v>228</v>
      </c>
      <c r="AQ6" t="s">
        <v>44</v>
      </c>
      <c r="AR6" s="6" t="s">
        <v>288</v>
      </c>
      <c r="AS6" s="1">
        <v>4</v>
      </c>
      <c r="AT6" t="s">
        <v>50</v>
      </c>
      <c r="AU6" s="2">
        <v>3407</v>
      </c>
      <c r="AV6" t="s">
        <v>43</v>
      </c>
      <c r="AW6" t="s">
        <v>44</v>
      </c>
      <c r="AX6" s="6" t="s">
        <v>110</v>
      </c>
      <c r="AY6" s="28" t="s">
        <v>1672</v>
      </c>
      <c r="AZ6" s="29" t="s">
        <v>2187</v>
      </c>
      <c r="BA6" s="30" t="s">
        <v>1678</v>
      </c>
      <c r="BB6" s="31" t="s">
        <v>1674</v>
      </c>
      <c r="BC6" s="31">
        <v>6</v>
      </c>
      <c r="BD6" s="44" t="s">
        <v>3177</v>
      </c>
      <c r="BE6" s="45" t="s">
        <v>3397</v>
      </c>
      <c r="BF6" s="46" t="s">
        <v>3180</v>
      </c>
      <c r="BG6" s="47" t="s">
        <v>2049</v>
      </c>
      <c r="BH6" t="s">
        <v>3705</v>
      </c>
      <c r="BI6" s="68">
        <v>4</v>
      </c>
      <c r="BJ6" s="68" t="s">
        <v>3866</v>
      </c>
      <c r="BK6">
        <v>4</v>
      </c>
      <c r="BL6">
        <v>9062</v>
      </c>
      <c r="BM6" t="s">
        <v>4712</v>
      </c>
      <c r="BN6">
        <v>34567</v>
      </c>
      <c r="BO6">
        <v>649740</v>
      </c>
    </row>
    <row r="7" spans="1:67" ht="17.25" customHeight="1" thickBot="1">
      <c r="A7" s="14" t="s">
        <v>24</v>
      </c>
      <c r="B7" s="14"/>
      <c r="D7" s="21"/>
      <c r="E7" s="22"/>
      <c r="F7" s="23"/>
      <c r="G7" s="23"/>
      <c r="H7" s="23"/>
      <c r="I7" s="23"/>
      <c r="J7" s="23"/>
      <c r="K7" s="23"/>
      <c r="L7" s="23"/>
      <c r="M7" s="23"/>
      <c r="N7" t="s">
        <v>1645</v>
      </c>
      <c r="O7" t="str">
        <f t="shared" si="0"/>
        <v>トヨタ自動車</v>
      </c>
      <c r="P7" s="14">
        <v>648</v>
      </c>
      <c r="Q7" s="14">
        <v>934</v>
      </c>
      <c r="R7" s="14">
        <v>832</v>
      </c>
      <c r="S7" s="14"/>
      <c r="T7" s="11" t="str">
        <f t="shared" si="1"/>
        <v>30.2兆円</v>
      </c>
      <c r="U7" t="str">
        <f t="shared" si="2"/>
        <v>1.8兆円</v>
      </c>
      <c r="V7" s="77">
        <f t="shared" si="3"/>
        <v>30200000000000</v>
      </c>
      <c r="W7" s="14">
        <f t="shared" si="4"/>
        <v>1800000000000</v>
      </c>
      <c r="X7" s="15">
        <f t="shared" si="5"/>
        <v>5.9602649006622519</v>
      </c>
      <c r="Y7" s="14" t="str">
        <f t="shared" si="6"/>
        <v>輸送用機器</v>
      </c>
      <c r="Z7" s="79" t="str">
        <f t="shared" si="7"/>
        <v>-</v>
      </c>
      <c r="AA7">
        <v>4.1500000000000004</v>
      </c>
      <c r="AB7" s="79">
        <f t="shared" si="8"/>
        <v>0</v>
      </c>
      <c r="AC7" s="79" t="str">
        <f t="shared" si="9"/>
        <v>非認定</v>
      </c>
      <c r="AD7" s="79" t="str">
        <f t="shared" si="10"/>
        <v>優良</v>
      </c>
      <c r="AG7" s="1">
        <v>5</v>
      </c>
      <c r="AH7" t="s">
        <v>42</v>
      </c>
      <c r="AI7" s="2">
        <v>4063</v>
      </c>
      <c r="AJ7" t="s">
        <v>43</v>
      </c>
      <c r="AK7" t="s">
        <v>44</v>
      </c>
      <c r="AL7" s="6" t="s">
        <v>88</v>
      </c>
      <c r="AM7" s="1">
        <v>12</v>
      </c>
      <c r="AN7" t="s">
        <v>364</v>
      </c>
      <c r="AO7" s="2">
        <v>5331</v>
      </c>
      <c r="AP7" t="s">
        <v>343</v>
      </c>
      <c r="AQ7" t="s">
        <v>44</v>
      </c>
      <c r="AR7" s="6" t="s">
        <v>288</v>
      </c>
      <c r="AS7" s="1">
        <v>5</v>
      </c>
      <c r="AT7" t="s">
        <v>54</v>
      </c>
      <c r="AU7" s="2">
        <v>4005</v>
      </c>
      <c r="AV7" t="s">
        <v>43</v>
      </c>
      <c r="AW7" t="s">
        <v>44</v>
      </c>
      <c r="AX7" s="6" t="s">
        <v>111</v>
      </c>
      <c r="AY7" s="28" t="s">
        <v>1672</v>
      </c>
      <c r="AZ7" s="29" t="s">
        <v>2188</v>
      </c>
      <c r="BA7" s="30" t="s">
        <v>1679</v>
      </c>
      <c r="BB7" s="31" t="s">
        <v>1680</v>
      </c>
      <c r="BC7" s="31">
        <v>6</v>
      </c>
      <c r="BD7" s="44" t="s">
        <v>3181</v>
      </c>
      <c r="BE7" s="45" t="s">
        <v>3398</v>
      </c>
      <c r="BF7" s="46" t="s">
        <v>3182</v>
      </c>
      <c r="BG7" s="47" t="s">
        <v>3183</v>
      </c>
      <c r="BH7" t="s">
        <v>3706</v>
      </c>
      <c r="BI7" s="68">
        <v>5</v>
      </c>
      <c r="BJ7" s="68" t="s">
        <v>2219</v>
      </c>
      <c r="BK7">
        <v>5</v>
      </c>
      <c r="BL7">
        <v>9792</v>
      </c>
      <c r="BM7" t="s">
        <v>1148</v>
      </c>
      <c r="BN7">
        <v>33894</v>
      </c>
      <c r="BO7">
        <v>110622</v>
      </c>
    </row>
    <row r="8" spans="1:67" ht="17.25" customHeight="1" thickBot="1">
      <c r="A8" t="s">
        <v>15</v>
      </c>
      <c r="D8" s="13"/>
      <c r="E8" s="13"/>
      <c r="O8" t="str">
        <f t="shared" si="0"/>
        <v>アステラス製薬</v>
      </c>
      <c r="P8">
        <v>850</v>
      </c>
      <c r="Q8">
        <v>1216</v>
      </c>
      <c r="R8">
        <v>1073</v>
      </c>
      <c r="T8" s="10" t="str">
        <f t="shared" si="1"/>
        <v>1.3兆円</v>
      </c>
      <c r="U8" t="str">
        <f t="shared" si="2"/>
        <v>2222億円</v>
      </c>
      <c r="V8" s="78">
        <f t="shared" si="3"/>
        <v>1300000000000</v>
      </c>
      <c r="W8">
        <f t="shared" si="4"/>
        <v>222200000000</v>
      </c>
      <c r="X8" s="7">
        <f t="shared" si="5"/>
        <v>17.092307692307692</v>
      </c>
      <c r="Y8" t="str">
        <f t="shared" si="6"/>
        <v>医薬品</v>
      </c>
      <c r="Z8" s="79" t="str">
        <f t="shared" si="7"/>
        <v>-</v>
      </c>
      <c r="AA8">
        <v>4.09</v>
      </c>
      <c r="AB8" s="79">
        <f t="shared" si="8"/>
        <v>4</v>
      </c>
      <c r="AC8" s="79" t="str">
        <f t="shared" si="9"/>
        <v>2019年</v>
      </c>
      <c r="AD8" s="79" t="str">
        <f t="shared" si="10"/>
        <v>非認定or非申請</v>
      </c>
      <c r="AG8" s="1">
        <v>6</v>
      </c>
      <c r="AH8" t="s">
        <v>48</v>
      </c>
      <c r="AI8" s="2">
        <v>4452</v>
      </c>
      <c r="AJ8" t="s">
        <v>43</v>
      </c>
      <c r="AK8" t="s">
        <v>44</v>
      </c>
      <c r="AL8" s="6" t="s">
        <v>88</v>
      </c>
      <c r="AM8" s="1">
        <v>49</v>
      </c>
      <c r="AN8" t="s">
        <v>1484</v>
      </c>
      <c r="AO8" s="2">
        <v>7244</v>
      </c>
      <c r="AP8" t="s">
        <v>639</v>
      </c>
      <c r="AQ8" t="s">
        <v>44</v>
      </c>
      <c r="AR8" s="6" t="s">
        <v>288</v>
      </c>
      <c r="AS8" s="1">
        <v>6</v>
      </c>
      <c r="AT8" t="s">
        <v>48</v>
      </c>
      <c r="AU8" s="2">
        <v>4452</v>
      </c>
      <c r="AV8" t="s">
        <v>43</v>
      </c>
      <c r="AW8" t="s">
        <v>44</v>
      </c>
      <c r="AX8" s="6" t="s">
        <v>112</v>
      </c>
      <c r="AY8" s="28" t="s">
        <v>1672</v>
      </c>
      <c r="AZ8" s="29" t="s">
        <v>2189</v>
      </c>
      <c r="BA8" s="30" t="s">
        <v>1681</v>
      </c>
      <c r="BB8" s="31" t="s">
        <v>1682</v>
      </c>
      <c r="BC8" s="31">
        <v>6</v>
      </c>
      <c r="BD8" s="44" t="s">
        <v>3181</v>
      </c>
      <c r="BE8" s="48" t="s">
        <v>3399</v>
      </c>
      <c r="BF8" s="49" t="s">
        <v>3184</v>
      </c>
      <c r="BG8" s="47" t="s">
        <v>2055</v>
      </c>
      <c r="BH8" t="s">
        <v>3708</v>
      </c>
      <c r="BI8" s="68">
        <v>6</v>
      </c>
      <c r="BJ8" s="68" t="s">
        <v>3867</v>
      </c>
      <c r="BK8">
        <v>6</v>
      </c>
      <c r="BL8">
        <v>8306</v>
      </c>
      <c r="BM8" t="s">
        <v>4713</v>
      </c>
      <c r="BN8">
        <v>33232</v>
      </c>
      <c r="BO8">
        <v>8141891</v>
      </c>
    </row>
    <row r="9" spans="1:67" ht="17.25" customHeight="1" thickBot="1">
      <c r="A9" t="s">
        <v>17</v>
      </c>
      <c r="D9" s="21"/>
      <c r="E9" s="21"/>
      <c r="F9" s="23"/>
      <c r="G9" s="23"/>
      <c r="H9" s="23"/>
      <c r="I9" s="23"/>
      <c r="J9" s="23"/>
      <c r="K9" s="23"/>
      <c r="L9" s="23"/>
      <c r="M9" s="23"/>
      <c r="N9" t="s">
        <v>1654</v>
      </c>
      <c r="O9" t="str">
        <f t="shared" si="0"/>
        <v>ソニー</v>
      </c>
      <c r="P9">
        <v>744</v>
      </c>
      <c r="Q9">
        <v>1067</v>
      </c>
      <c r="R9">
        <v>1014</v>
      </c>
      <c r="T9" s="10" t="str">
        <f t="shared" si="1"/>
        <v>8.6兆円</v>
      </c>
      <c r="U9" t="str">
        <f t="shared" si="2"/>
        <v>9162億円</v>
      </c>
      <c r="V9" s="78">
        <f t="shared" si="3"/>
        <v>8600000000000</v>
      </c>
      <c r="W9">
        <f t="shared" si="4"/>
        <v>916200000000</v>
      </c>
      <c r="X9" s="7">
        <f t="shared" si="5"/>
        <v>10.653488372093022</v>
      </c>
      <c r="Y9" t="str">
        <f t="shared" si="6"/>
        <v>電気機器</v>
      </c>
      <c r="Z9" s="79">
        <f t="shared" si="7"/>
        <v>2519</v>
      </c>
      <c r="AA9" s="14">
        <v>3.99</v>
      </c>
      <c r="AB9" s="79">
        <f t="shared" si="8"/>
        <v>4</v>
      </c>
      <c r="AC9" s="79" t="str">
        <f t="shared" si="9"/>
        <v>非認定</v>
      </c>
      <c r="AD9" s="79" t="str">
        <f t="shared" si="10"/>
        <v>非認定or非申請</v>
      </c>
      <c r="AG9" s="1">
        <v>7</v>
      </c>
      <c r="AH9" t="s">
        <v>60</v>
      </c>
      <c r="AI9" s="2">
        <v>4183</v>
      </c>
      <c r="AJ9" t="s">
        <v>43</v>
      </c>
      <c r="AK9" t="s">
        <v>44</v>
      </c>
      <c r="AL9" s="6" t="s">
        <v>89</v>
      </c>
      <c r="AM9" s="1">
        <v>19</v>
      </c>
      <c r="AN9" t="s">
        <v>1171</v>
      </c>
      <c r="AO9" s="2">
        <v>6028</v>
      </c>
      <c r="AP9" t="s">
        <v>1121</v>
      </c>
      <c r="AQ9" t="s">
        <v>44</v>
      </c>
      <c r="AR9" s="6" t="s">
        <v>1172</v>
      </c>
      <c r="AS9" s="1">
        <v>7</v>
      </c>
      <c r="AT9" t="s">
        <v>56</v>
      </c>
      <c r="AU9" s="2">
        <v>4004</v>
      </c>
      <c r="AV9" t="s">
        <v>43</v>
      </c>
      <c r="AW9" t="s">
        <v>44</v>
      </c>
      <c r="AX9" s="6" t="s">
        <v>113</v>
      </c>
      <c r="AY9" s="28" t="s">
        <v>1672</v>
      </c>
      <c r="AZ9" s="29" t="s">
        <v>2190</v>
      </c>
      <c r="BA9" s="30" t="s">
        <v>1683</v>
      </c>
      <c r="BB9" s="31" t="s">
        <v>1684</v>
      </c>
      <c r="BC9" s="31">
        <v>6</v>
      </c>
      <c r="BD9" s="44" t="s">
        <v>3185</v>
      </c>
      <c r="BE9" s="50" t="s">
        <v>3400</v>
      </c>
      <c r="BF9" s="49" t="s">
        <v>3186</v>
      </c>
      <c r="BG9" s="47" t="s">
        <v>2062</v>
      </c>
      <c r="BH9" t="s">
        <v>3709</v>
      </c>
      <c r="BI9" s="68">
        <v>7</v>
      </c>
      <c r="BJ9" s="68" t="s">
        <v>932</v>
      </c>
      <c r="BK9">
        <v>7</v>
      </c>
      <c r="BL9">
        <v>6702</v>
      </c>
      <c r="BM9" t="s">
        <v>647</v>
      </c>
      <c r="BN9">
        <v>31827</v>
      </c>
      <c r="BO9">
        <v>2081403</v>
      </c>
    </row>
    <row r="10" spans="1:67" ht="17.25" thickBot="1">
      <c r="A10" t="s">
        <v>22</v>
      </c>
      <c r="O10" t="str">
        <f t="shared" si="0"/>
        <v>住友商事</v>
      </c>
      <c r="P10">
        <v>1026</v>
      </c>
      <c r="Q10">
        <v>1462</v>
      </c>
      <c r="R10">
        <v>1304</v>
      </c>
      <c r="T10" s="10" t="str">
        <f t="shared" si="1"/>
        <v>5.3兆円</v>
      </c>
      <c r="U10" t="str">
        <f t="shared" si="2"/>
        <v>3205億円</v>
      </c>
      <c r="V10">
        <f t="shared" si="3"/>
        <v>5300000000000</v>
      </c>
      <c r="W10">
        <f t="shared" si="4"/>
        <v>320500000000</v>
      </c>
      <c r="X10" s="7">
        <f t="shared" si="5"/>
        <v>6.0471698113207548</v>
      </c>
      <c r="Y10" t="str">
        <f t="shared" si="6"/>
        <v>卸売業</v>
      </c>
      <c r="Z10" s="79">
        <f t="shared" si="7"/>
        <v>5267</v>
      </c>
      <c r="AA10" s="14">
        <v>3.96</v>
      </c>
      <c r="AB10" s="79">
        <f t="shared" si="8"/>
        <v>3</v>
      </c>
      <c r="AC10" s="79" t="str">
        <f t="shared" si="9"/>
        <v>2015年</v>
      </c>
      <c r="AD10" s="79" t="str">
        <f t="shared" si="10"/>
        <v>優良</v>
      </c>
      <c r="AG10" s="1">
        <v>8</v>
      </c>
      <c r="AH10" t="s">
        <v>64</v>
      </c>
      <c r="AI10" s="2">
        <v>4204</v>
      </c>
      <c r="AJ10" t="s">
        <v>43</v>
      </c>
      <c r="AK10" t="s">
        <v>44</v>
      </c>
      <c r="AL10" s="6" t="s">
        <v>90</v>
      </c>
      <c r="AM10" s="1">
        <v>1</v>
      </c>
      <c r="AN10" t="s">
        <v>1351</v>
      </c>
      <c r="AO10" s="2">
        <v>1605</v>
      </c>
      <c r="AP10" t="s">
        <v>1352</v>
      </c>
      <c r="AQ10" t="s">
        <v>44</v>
      </c>
      <c r="AR10" s="6" t="s">
        <v>1362</v>
      </c>
      <c r="AS10" s="1">
        <v>8</v>
      </c>
      <c r="AT10" t="s">
        <v>60</v>
      </c>
      <c r="AU10" s="2">
        <v>4183</v>
      </c>
      <c r="AV10" t="s">
        <v>43</v>
      </c>
      <c r="AW10" t="s">
        <v>44</v>
      </c>
      <c r="AX10" s="6" t="s">
        <v>114</v>
      </c>
      <c r="AY10" s="28" t="s">
        <v>1672</v>
      </c>
      <c r="AZ10" s="29" t="s">
        <v>2191</v>
      </c>
      <c r="BA10" s="30" t="s">
        <v>1681</v>
      </c>
      <c r="BB10" s="31" t="s">
        <v>1685</v>
      </c>
      <c r="BC10" s="31">
        <v>6</v>
      </c>
      <c r="BD10" s="44" t="s">
        <v>3185</v>
      </c>
      <c r="BE10" s="50" t="s">
        <v>3401</v>
      </c>
      <c r="BF10" s="49" t="s">
        <v>3186</v>
      </c>
      <c r="BG10" s="47" t="s">
        <v>2063</v>
      </c>
      <c r="BH10" t="s">
        <v>3710</v>
      </c>
      <c r="BI10" s="68">
        <v>8</v>
      </c>
      <c r="BJ10" s="68" t="s">
        <v>3868</v>
      </c>
      <c r="BK10">
        <v>8</v>
      </c>
      <c r="BL10">
        <v>8411</v>
      </c>
      <c r="BM10" t="s">
        <v>2278</v>
      </c>
      <c r="BN10">
        <v>29736</v>
      </c>
      <c r="BO10">
        <v>4334500</v>
      </c>
    </row>
    <row r="11" spans="1:67" ht="17.25" customHeight="1" thickBot="1">
      <c r="A11" t="s">
        <v>654</v>
      </c>
      <c r="O11" t="str">
        <f t="shared" si="0"/>
        <v>村田製作所</v>
      </c>
      <c r="T11" s="10" t="str">
        <f t="shared" si="1"/>
        <v>1.5兆円</v>
      </c>
      <c r="U11" t="str">
        <f t="shared" si="2"/>
        <v>2069億円</v>
      </c>
      <c r="V11" s="78">
        <f t="shared" si="3"/>
        <v>1500000000000</v>
      </c>
      <c r="W11">
        <f t="shared" si="4"/>
        <v>206900000000</v>
      </c>
      <c r="X11" s="7">
        <f t="shared" si="5"/>
        <v>13.793333333333333</v>
      </c>
      <c r="Y11" t="str">
        <f t="shared" si="6"/>
        <v>電気機器</v>
      </c>
      <c r="Z11" s="79">
        <f t="shared" si="7"/>
        <v>9275</v>
      </c>
      <c r="AA11" s="14">
        <v>3.88</v>
      </c>
      <c r="AB11" s="79">
        <f t="shared" si="8"/>
        <v>1</v>
      </c>
      <c r="AC11" s="79" t="str">
        <f t="shared" si="9"/>
        <v>非認定</v>
      </c>
      <c r="AD11" s="79" t="str">
        <f t="shared" si="10"/>
        <v>優良</v>
      </c>
      <c r="AG11" s="1">
        <v>9</v>
      </c>
      <c r="AH11" t="s">
        <v>66</v>
      </c>
      <c r="AI11" s="2">
        <v>4911</v>
      </c>
      <c r="AJ11" t="s">
        <v>43</v>
      </c>
      <c r="AK11" t="s">
        <v>44</v>
      </c>
      <c r="AL11" s="6" t="s">
        <v>91</v>
      </c>
      <c r="AM11" s="1">
        <v>20</v>
      </c>
      <c r="AN11" t="s">
        <v>1173</v>
      </c>
      <c r="AO11" s="2">
        <v>9616</v>
      </c>
      <c r="AP11" t="s">
        <v>1121</v>
      </c>
      <c r="AQ11" t="s">
        <v>44</v>
      </c>
      <c r="AR11" s="6" t="s">
        <v>1174</v>
      </c>
      <c r="AS11" s="1">
        <v>9</v>
      </c>
      <c r="AT11" t="s">
        <v>74</v>
      </c>
      <c r="AU11" s="2">
        <v>4091</v>
      </c>
      <c r="AV11" t="s">
        <v>43</v>
      </c>
      <c r="AW11" t="s">
        <v>44</v>
      </c>
      <c r="AX11" s="6" t="s">
        <v>115</v>
      </c>
      <c r="AY11" s="28" t="s">
        <v>1672</v>
      </c>
      <c r="AZ11" s="29" t="s">
        <v>2192</v>
      </c>
      <c r="BA11" s="30" t="s">
        <v>1676</v>
      </c>
      <c r="BB11" s="31" t="s">
        <v>1684</v>
      </c>
      <c r="BC11" s="31">
        <v>6</v>
      </c>
      <c r="BD11" s="44" t="s">
        <v>3185</v>
      </c>
      <c r="BE11" s="50" t="s">
        <v>3402</v>
      </c>
      <c r="BF11" s="49" t="s">
        <v>3186</v>
      </c>
      <c r="BG11" s="47" t="s">
        <v>2062</v>
      </c>
      <c r="BH11" t="s">
        <v>3711</v>
      </c>
      <c r="BI11" s="68">
        <v>9</v>
      </c>
      <c r="BJ11" s="68" t="s">
        <v>3738</v>
      </c>
      <c r="BK11">
        <v>9</v>
      </c>
      <c r="BL11">
        <v>8316</v>
      </c>
      <c r="BM11" t="s">
        <v>4631</v>
      </c>
      <c r="BN11">
        <v>28401</v>
      </c>
      <c r="BO11">
        <v>5569584</v>
      </c>
    </row>
    <row r="12" spans="1:67" ht="17.25" customHeight="1" thickBot="1">
      <c r="A12" t="s">
        <v>1635</v>
      </c>
      <c r="O12" t="str">
        <f t="shared" si="0"/>
        <v>ディスコ</v>
      </c>
      <c r="T12" s="11" t="str">
        <f t="shared" si="1"/>
        <v>1475億円</v>
      </c>
      <c r="U12" t="str">
        <f t="shared" si="2"/>
        <v>288億円</v>
      </c>
      <c r="V12" s="78">
        <f t="shared" si="3"/>
        <v>147500000000</v>
      </c>
      <c r="W12">
        <f t="shared" si="4"/>
        <v>28800000000</v>
      </c>
      <c r="X12" s="7">
        <f t="shared" si="5"/>
        <v>19.525423728813561</v>
      </c>
      <c r="Y12" t="str">
        <f t="shared" si="6"/>
        <v>機械</v>
      </c>
      <c r="Z12" s="79">
        <f t="shared" si="7"/>
        <v>2721</v>
      </c>
      <c r="AA12">
        <v>3.79</v>
      </c>
      <c r="AB12" s="79">
        <f t="shared" si="8"/>
        <v>2</v>
      </c>
      <c r="AC12" s="79" t="str">
        <f t="shared" si="9"/>
        <v>非認定</v>
      </c>
      <c r="AD12" s="79" t="str">
        <f t="shared" si="10"/>
        <v>優良</v>
      </c>
      <c r="AG12" s="1">
        <v>10</v>
      </c>
      <c r="AH12" t="s">
        <v>56</v>
      </c>
      <c r="AI12" s="2">
        <v>4004</v>
      </c>
      <c r="AJ12" t="s">
        <v>43</v>
      </c>
      <c r="AK12" t="s">
        <v>44</v>
      </c>
      <c r="AL12" s="6" t="s">
        <v>92</v>
      </c>
      <c r="AM12" s="1">
        <v>50</v>
      </c>
      <c r="AN12" t="s">
        <v>1491</v>
      </c>
      <c r="AO12" s="2">
        <v>6960</v>
      </c>
      <c r="AP12" t="s">
        <v>639</v>
      </c>
      <c r="AQ12" t="s">
        <v>1492</v>
      </c>
      <c r="AR12" s="6" t="s">
        <v>1174</v>
      </c>
      <c r="AS12" s="1">
        <v>10</v>
      </c>
      <c r="AT12" t="s">
        <v>62</v>
      </c>
      <c r="AU12" s="2">
        <v>6988</v>
      </c>
      <c r="AV12" t="s">
        <v>43</v>
      </c>
      <c r="AW12" t="s">
        <v>44</v>
      </c>
      <c r="AX12" s="6" t="s">
        <v>116</v>
      </c>
      <c r="AY12" s="28" t="s">
        <v>1672</v>
      </c>
      <c r="AZ12" s="29" t="s">
        <v>2194</v>
      </c>
      <c r="BA12" s="30" t="s">
        <v>1683</v>
      </c>
      <c r="BB12" s="31" t="s">
        <v>1686</v>
      </c>
      <c r="BC12" s="31">
        <v>5</v>
      </c>
      <c r="BD12" s="44" t="s">
        <v>3187</v>
      </c>
      <c r="BE12" s="50" t="s">
        <v>3188</v>
      </c>
      <c r="BF12" s="49" t="s">
        <v>3189</v>
      </c>
      <c r="BG12" s="47" t="s">
        <v>2062</v>
      </c>
      <c r="BH12" t="s">
        <v>3713</v>
      </c>
      <c r="BI12" s="68">
        <v>10</v>
      </c>
      <c r="BJ12" s="68" t="s">
        <v>3869</v>
      </c>
      <c r="BK12">
        <v>10</v>
      </c>
      <c r="BL12">
        <v>5401</v>
      </c>
      <c r="BM12" t="s">
        <v>1192</v>
      </c>
      <c r="BN12">
        <v>26570</v>
      </c>
      <c r="BO12">
        <v>1682544</v>
      </c>
    </row>
    <row r="13" spans="1:67" ht="17.25" customHeight="1" thickBot="1">
      <c r="A13" t="s">
        <v>1659</v>
      </c>
      <c r="O13" t="str">
        <f t="shared" si="0"/>
        <v>出光興産</v>
      </c>
      <c r="P13">
        <v>669</v>
      </c>
      <c r="Q13">
        <v>963</v>
      </c>
      <c r="R13">
        <v>868</v>
      </c>
      <c r="T13" s="11" t="str">
        <f t="shared" si="1"/>
        <v>4.4兆円</v>
      </c>
      <c r="U13" t="str">
        <f t="shared" si="2"/>
        <v>814億円</v>
      </c>
      <c r="V13" s="78">
        <f t="shared" si="3"/>
        <v>4400000000000</v>
      </c>
      <c r="W13">
        <f t="shared" si="4"/>
        <v>81400000000</v>
      </c>
      <c r="X13" s="7">
        <f t="shared" si="5"/>
        <v>1.8499999999999999</v>
      </c>
      <c r="Y13" t="str">
        <f t="shared" si="6"/>
        <v>石油・石炭製品</v>
      </c>
      <c r="Z13" s="79" t="str">
        <f t="shared" si="7"/>
        <v>-</v>
      </c>
      <c r="AA13">
        <v>3.78</v>
      </c>
      <c r="AB13" s="79">
        <f t="shared" si="8"/>
        <v>2</v>
      </c>
      <c r="AC13" s="79" t="str">
        <f t="shared" si="9"/>
        <v>非認定</v>
      </c>
      <c r="AD13" s="79" t="str">
        <f t="shared" si="10"/>
        <v>優良</v>
      </c>
      <c r="AG13" s="1">
        <v>11</v>
      </c>
      <c r="AH13" t="s">
        <v>58</v>
      </c>
      <c r="AI13" s="2">
        <v>4042</v>
      </c>
      <c r="AJ13" t="s">
        <v>43</v>
      </c>
      <c r="AK13" t="s">
        <v>44</v>
      </c>
      <c r="AL13" s="6" t="s">
        <v>93</v>
      </c>
      <c r="AM13" s="1">
        <v>7</v>
      </c>
      <c r="AN13" t="s">
        <v>795</v>
      </c>
      <c r="AO13" s="2">
        <v>9613</v>
      </c>
      <c r="AP13" t="s">
        <v>785</v>
      </c>
      <c r="AQ13" t="s">
        <v>44</v>
      </c>
      <c r="AR13" s="6" t="s">
        <v>545</v>
      </c>
      <c r="AS13" s="1">
        <v>11</v>
      </c>
      <c r="AT13" t="s">
        <v>66</v>
      </c>
      <c r="AU13" s="2">
        <v>4911</v>
      </c>
      <c r="AV13" t="s">
        <v>43</v>
      </c>
      <c r="AW13" t="s">
        <v>44</v>
      </c>
      <c r="AX13" s="6" t="s">
        <v>117</v>
      </c>
      <c r="AY13" s="28" t="s">
        <v>1672</v>
      </c>
      <c r="AZ13" s="29" t="s">
        <v>2196</v>
      </c>
      <c r="BA13" s="31" t="s">
        <v>1687</v>
      </c>
      <c r="BB13" s="31" t="s">
        <v>1688</v>
      </c>
      <c r="BC13" s="31">
        <v>5</v>
      </c>
      <c r="BD13" s="44" t="s">
        <v>3187</v>
      </c>
      <c r="BE13" s="50" t="s">
        <v>3403</v>
      </c>
      <c r="BF13" s="49" t="s">
        <v>3190</v>
      </c>
      <c r="BG13" s="47" t="s">
        <v>2049</v>
      </c>
      <c r="BH13" t="s">
        <v>3712</v>
      </c>
      <c r="BI13" s="68">
        <v>11</v>
      </c>
      <c r="BJ13" s="68" t="s">
        <v>1196</v>
      </c>
      <c r="BK13">
        <v>11</v>
      </c>
      <c r="BL13">
        <v>9501</v>
      </c>
      <c r="BM13" t="s">
        <v>1292</v>
      </c>
      <c r="BN13">
        <v>26563</v>
      </c>
      <c r="BO13">
        <v>784225</v>
      </c>
    </row>
    <row r="14" spans="1:67" ht="17.25" customHeight="1" thickBot="1">
      <c r="A14" t="s">
        <v>1663</v>
      </c>
      <c r="N14" t="s">
        <v>1664</v>
      </c>
      <c r="O14" t="str">
        <f t="shared" si="0"/>
        <v>オリエンタルランド</v>
      </c>
      <c r="P14">
        <v>520</v>
      </c>
      <c r="Q14">
        <v>755</v>
      </c>
      <c r="R14">
        <v>700</v>
      </c>
      <c r="T14" s="11" t="str">
        <f t="shared" si="1"/>
        <v>5256億円</v>
      </c>
      <c r="U14" t="str">
        <f t="shared" si="2"/>
        <v>902億円</v>
      </c>
      <c r="V14">
        <f t="shared" si="3"/>
        <v>525600000000</v>
      </c>
      <c r="W14">
        <f t="shared" si="4"/>
        <v>90200000000</v>
      </c>
      <c r="X14" s="7">
        <f t="shared" si="5"/>
        <v>17.161339421613395</v>
      </c>
      <c r="Y14" t="str">
        <f t="shared" si="6"/>
        <v>サービス業</v>
      </c>
      <c r="Z14" s="79">
        <f t="shared" si="7"/>
        <v>3260</v>
      </c>
      <c r="AA14">
        <v>3.68</v>
      </c>
      <c r="AB14" s="79">
        <f t="shared" si="8"/>
        <v>0</v>
      </c>
      <c r="AC14" s="79" t="str">
        <f t="shared" si="9"/>
        <v>非認定</v>
      </c>
      <c r="AD14" s="79" t="str">
        <f t="shared" si="10"/>
        <v>非認定or非申請</v>
      </c>
      <c r="AG14" s="1">
        <v>12</v>
      </c>
      <c r="AH14" t="s">
        <v>62</v>
      </c>
      <c r="AI14" s="2">
        <v>6988</v>
      </c>
      <c r="AJ14" t="s">
        <v>43</v>
      </c>
      <c r="AK14" t="s">
        <v>44</v>
      </c>
      <c r="AL14" s="6" t="s">
        <v>94</v>
      </c>
      <c r="AM14" s="1">
        <v>4</v>
      </c>
      <c r="AN14" t="s">
        <v>251</v>
      </c>
      <c r="AO14" s="2">
        <v>4568</v>
      </c>
      <c r="AP14" t="s">
        <v>228</v>
      </c>
      <c r="AQ14" t="s">
        <v>44</v>
      </c>
      <c r="AR14" s="6" t="s">
        <v>270</v>
      </c>
      <c r="AS14" s="1">
        <v>12</v>
      </c>
      <c r="AT14" t="s">
        <v>64</v>
      </c>
      <c r="AU14" s="2">
        <v>4204</v>
      </c>
      <c r="AV14" t="s">
        <v>43</v>
      </c>
      <c r="AW14" t="s">
        <v>44</v>
      </c>
      <c r="AX14" s="6" t="s">
        <v>118</v>
      </c>
      <c r="AY14" s="28" t="s">
        <v>1672</v>
      </c>
      <c r="AZ14" s="29" t="s">
        <v>2197</v>
      </c>
      <c r="BA14" s="30" t="s">
        <v>1676</v>
      </c>
      <c r="BB14" s="31" t="s">
        <v>1689</v>
      </c>
      <c r="BC14" s="31">
        <v>5</v>
      </c>
      <c r="BD14" s="44" t="s">
        <v>3187</v>
      </c>
      <c r="BE14" s="50" t="s">
        <v>3405</v>
      </c>
      <c r="BF14" s="49" t="s">
        <v>3191</v>
      </c>
      <c r="BG14" s="47" t="s">
        <v>2063</v>
      </c>
      <c r="BH14" t="s">
        <v>3714</v>
      </c>
      <c r="BI14" s="68">
        <v>12</v>
      </c>
      <c r="BJ14" s="68" t="s">
        <v>3870</v>
      </c>
      <c r="BK14">
        <v>12</v>
      </c>
      <c r="BL14">
        <v>9021</v>
      </c>
      <c r="BM14" t="s">
        <v>4714</v>
      </c>
      <c r="BN14">
        <v>24526</v>
      </c>
      <c r="BO14">
        <v>1840447</v>
      </c>
    </row>
    <row r="15" spans="1:67" ht="17.25" thickBot="1">
      <c r="A15" t="s">
        <v>342</v>
      </c>
      <c r="O15" t="str">
        <f t="shared" si="0"/>
        <v>ＡＧＣ</v>
      </c>
      <c r="P15">
        <v>626</v>
      </c>
      <c r="Q15">
        <v>903</v>
      </c>
      <c r="R15">
        <v>820</v>
      </c>
      <c r="T15" s="10" t="str">
        <f t="shared" si="1"/>
        <v>1.5兆円</v>
      </c>
      <c r="U15" t="str">
        <f t="shared" si="2"/>
        <v>895億円</v>
      </c>
      <c r="V15" s="78">
        <f t="shared" si="3"/>
        <v>1500000000000</v>
      </c>
      <c r="W15">
        <f t="shared" si="4"/>
        <v>89500000000</v>
      </c>
      <c r="X15" s="7">
        <f t="shared" si="5"/>
        <v>5.9666666666666668</v>
      </c>
      <c r="Y15" t="str">
        <f t="shared" si="6"/>
        <v>ガラス・土石製品</v>
      </c>
      <c r="Z15" s="79">
        <f t="shared" si="7"/>
        <v>6980</v>
      </c>
      <c r="AA15">
        <v>3.68</v>
      </c>
      <c r="AB15" s="79">
        <f t="shared" si="8"/>
        <v>0</v>
      </c>
      <c r="AC15" s="79" t="str">
        <f t="shared" si="9"/>
        <v>非認定</v>
      </c>
      <c r="AD15" s="79" t="str">
        <f t="shared" si="10"/>
        <v>非認定or非申請</v>
      </c>
      <c r="AG15" s="1">
        <v>13</v>
      </c>
      <c r="AH15" t="s">
        <v>95</v>
      </c>
      <c r="AI15" s="2">
        <v>4631</v>
      </c>
      <c r="AJ15" t="s">
        <v>43</v>
      </c>
      <c r="AK15" t="s">
        <v>44</v>
      </c>
      <c r="AL15" s="6" t="s">
        <v>96</v>
      </c>
      <c r="AM15" s="1">
        <v>11</v>
      </c>
      <c r="AN15" t="s">
        <v>944</v>
      </c>
      <c r="AO15" s="2">
        <v>7272</v>
      </c>
      <c r="AP15" t="s">
        <v>925</v>
      </c>
      <c r="AQ15" t="s">
        <v>44</v>
      </c>
      <c r="AR15" s="6" t="s">
        <v>966</v>
      </c>
      <c r="AS15" s="1">
        <v>13</v>
      </c>
      <c r="AT15" t="s">
        <v>58</v>
      </c>
      <c r="AU15" s="2">
        <v>4042</v>
      </c>
      <c r="AV15" t="s">
        <v>43</v>
      </c>
      <c r="AW15" t="s">
        <v>44</v>
      </c>
      <c r="AX15" s="6" t="s">
        <v>119</v>
      </c>
      <c r="AY15" s="28" t="s">
        <v>1672</v>
      </c>
      <c r="AZ15" s="29" t="s">
        <v>2198</v>
      </c>
      <c r="BA15" s="30" t="s">
        <v>1681</v>
      </c>
      <c r="BB15" s="31" t="s">
        <v>1686</v>
      </c>
      <c r="BC15" s="31">
        <v>5</v>
      </c>
      <c r="BD15" s="32" t="s">
        <v>3192</v>
      </c>
      <c r="BE15" s="51" t="s">
        <v>3407</v>
      </c>
      <c r="BF15" s="52" t="s">
        <v>3193</v>
      </c>
      <c r="BG15" s="53" t="s">
        <v>2062</v>
      </c>
      <c r="BH15" t="s">
        <v>3715</v>
      </c>
      <c r="BI15" s="68">
        <v>13</v>
      </c>
      <c r="BJ15" s="68" t="s">
        <v>3871</v>
      </c>
      <c r="BK15">
        <v>13</v>
      </c>
      <c r="BL15">
        <v>7201</v>
      </c>
      <c r="BM15" t="s">
        <v>929</v>
      </c>
      <c r="BN15">
        <v>22791</v>
      </c>
      <c r="BO15">
        <v>2872197</v>
      </c>
    </row>
    <row r="16" spans="1:67" ht="17.25" thickBot="1">
      <c r="A16" t="s">
        <v>1</v>
      </c>
      <c r="O16" t="str">
        <f t="shared" si="0"/>
        <v>楽天</v>
      </c>
      <c r="P16">
        <v>493</v>
      </c>
      <c r="Q16">
        <v>718</v>
      </c>
      <c r="R16">
        <v>708</v>
      </c>
      <c r="T16" s="10" t="str">
        <f t="shared" si="1"/>
        <v>1.1兆円</v>
      </c>
      <c r="U16" t="str">
        <f t="shared" si="2"/>
        <v>1422億円</v>
      </c>
      <c r="V16">
        <f t="shared" si="3"/>
        <v>1100000000000</v>
      </c>
      <c r="W16">
        <f t="shared" si="4"/>
        <v>142200000000</v>
      </c>
      <c r="X16" s="7">
        <f t="shared" si="5"/>
        <v>12.927272727272726</v>
      </c>
      <c r="Y16" t="str">
        <f t="shared" si="6"/>
        <v>サービス業</v>
      </c>
      <c r="Z16" s="79">
        <f t="shared" si="7"/>
        <v>6528</v>
      </c>
      <c r="AA16" s="14">
        <v>3.67</v>
      </c>
      <c r="AB16" s="79">
        <f t="shared" si="8"/>
        <v>0</v>
      </c>
      <c r="AC16" s="79" t="str">
        <f t="shared" si="9"/>
        <v>非認定</v>
      </c>
      <c r="AD16" s="79" t="str">
        <f t="shared" si="10"/>
        <v>非認定or非申請</v>
      </c>
      <c r="AG16" s="1">
        <v>14</v>
      </c>
      <c r="AH16" t="s">
        <v>97</v>
      </c>
      <c r="AI16" s="2">
        <v>4088</v>
      </c>
      <c r="AJ16" t="s">
        <v>43</v>
      </c>
      <c r="AK16" t="s">
        <v>44</v>
      </c>
      <c r="AL16" s="6" t="s">
        <v>98</v>
      </c>
      <c r="AM16" s="1">
        <v>3</v>
      </c>
      <c r="AN16" t="s">
        <v>1108</v>
      </c>
      <c r="AO16" s="2">
        <v>8111</v>
      </c>
      <c r="AP16" t="s">
        <v>1058</v>
      </c>
      <c r="AQ16" t="s">
        <v>44</v>
      </c>
      <c r="AR16" s="6" t="s">
        <v>1078</v>
      </c>
      <c r="AS16" s="1">
        <v>14</v>
      </c>
      <c r="AT16" t="s">
        <v>103</v>
      </c>
      <c r="AU16" s="2">
        <v>4217</v>
      </c>
      <c r="AV16" t="s">
        <v>43</v>
      </c>
      <c r="AW16" t="s">
        <v>44</v>
      </c>
      <c r="AX16" s="6" t="s">
        <v>120</v>
      </c>
      <c r="AY16" s="28" t="s">
        <v>1672</v>
      </c>
      <c r="AZ16" s="29" t="s">
        <v>2199</v>
      </c>
      <c r="BA16" s="30" t="s">
        <v>1683</v>
      </c>
      <c r="BB16" s="31" t="s">
        <v>1690</v>
      </c>
      <c r="BC16" s="31">
        <v>5</v>
      </c>
      <c r="BD16" s="32" t="s">
        <v>3192</v>
      </c>
      <c r="BE16" s="51" t="s">
        <v>3408</v>
      </c>
      <c r="BF16" s="52" t="s">
        <v>3194</v>
      </c>
      <c r="BG16" s="47" t="s">
        <v>2049</v>
      </c>
      <c r="BH16" t="s">
        <v>3716</v>
      </c>
      <c r="BI16" s="68">
        <v>14</v>
      </c>
      <c r="BJ16" s="68" t="s">
        <v>3872</v>
      </c>
      <c r="BK16">
        <v>14</v>
      </c>
      <c r="BL16">
        <v>7267</v>
      </c>
      <c r="BM16" t="s">
        <v>4689</v>
      </c>
      <c r="BN16">
        <v>22675</v>
      </c>
      <c r="BO16">
        <v>5834611</v>
      </c>
    </row>
    <row r="17" spans="1:67" ht="17.25" customHeight="1" thickBot="1">
      <c r="A17" t="s">
        <v>931</v>
      </c>
      <c r="O17" t="str">
        <f t="shared" si="0"/>
        <v>デンソー</v>
      </c>
      <c r="T17" s="10" t="str">
        <f t="shared" si="1"/>
        <v>5.3兆円</v>
      </c>
      <c r="U17" t="str">
        <f t="shared" si="2"/>
        <v>2545億円</v>
      </c>
      <c r="V17" s="78">
        <f t="shared" si="3"/>
        <v>5300000000000</v>
      </c>
      <c r="W17">
        <f t="shared" si="4"/>
        <v>254500000000</v>
      </c>
      <c r="X17" s="7">
        <f t="shared" si="5"/>
        <v>4.8018867924528301</v>
      </c>
      <c r="Y17" t="str">
        <f t="shared" si="6"/>
        <v>輸送用機器</v>
      </c>
      <c r="Z17" s="79">
        <f t="shared" si="7"/>
        <v>45561</v>
      </c>
      <c r="AA17" s="14">
        <v>3.64</v>
      </c>
      <c r="AB17" s="79">
        <f t="shared" si="8"/>
        <v>2</v>
      </c>
      <c r="AC17" s="79" t="str">
        <f t="shared" si="9"/>
        <v>非認定</v>
      </c>
      <c r="AD17" s="79" t="str">
        <f t="shared" si="10"/>
        <v>優良</v>
      </c>
      <c r="AG17" s="1">
        <v>15</v>
      </c>
      <c r="AH17" t="s">
        <v>74</v>
      </c>
      <c r="AI17" s="2">
        <v>4091</v>
      </c>
      <c r="AJ17" t="s">
        <v>43</v>
      </c>
      <c r="AK17" t="s">
        <v>44</v>
      </c>
      <c r="AL17" s="6" t="s">
        <v>99</v>
      </c>
      <c r="AM17" s="1">
        <v>4</v>
      </c>
      <c r="AN17" t="s">
        <v>1097</v>
      </c>
      <c r="AO17" s="2">
        <v>3612</v>
      </c>
      <c r="AP17" t="s">
        <v>1058</v>
      </c>
      <c r="AQ17" t="s">
        <v>44</v>
      </c>
      <c r="AR17" s="6" t="s">
        <v>1078</v>
      </c>
      <c r="AS17" s="1">
        <v>15</v>
      </c>
      <c r="AT17" t="s">
        <v>82</v>
      </c>
      <c r="AU17" s="2">
        <v>3405</v>
      </c>
      <c r="AV17" t="s">
        <v>43</v>
      </c>
      <c r="AW17" t="s">
        <v>44</v>
      </c>
      <c r="AX17" s="6" t="s">
        <v>121</v>
      </c>
      <c r="AY17" s="28" t="s">
        <v>1672</v>
      </c>
      <c r="AZ17" s="29" t="s">
        <v>1499</v>
      </c>
      <c r="BA17" s="30" t="s">
        <v>1681</v>
      </c>
      <c r="BB17" s="31" t="s">
        <v>1691</v>
      </c>
      <c r="BC17" s="31">
        <v>5</v>
      </c>
      <c r="BD17" s="44" t="s">
        <v>3195</v>
      </c>
      <c r="BE17" s="45" t="s">
        <v>3409</v>
      </c>
      <c r="BF17" s="46" t="s">
        <v>3196</v>
      </c>
      <c r="BG17" s="47" t="s">
        <v>2055</v>
      </c>
      <c r="BH17" t="s">
        <v>3717</v>
      </c>
      <c r="BI17" s="68">
        <v>15</v>
      </c>
      <c r="BJ17" s="68" t="s">
        <v>3873</v>
      </c>
      <c r="BK17">
        <v>15</v>
      </c>
      <c r="BL17">
        <v>7261</v>
      </c>
      <c r="BM17" t="s">
        <v>935</v>
      </c>
      <c r="BN17">
        <v>22441</v>
      </c>
      <c r="BO17">
        <v>617272</v>
      </c>
    </row>
    <row r="18" spans="1:67" ht="17.25" customHeight="1" thickBot="1">
      <c r="A18" t="s">
        <v>30</v>
      </c>
      <c r="O18" t="str">
        <f t="shared" si="0"/>
        <v>長瀬産業</v>
      </c>
      <c r="P18">
        <v>683</v>
      </c>
      <c r="Q18">
        <v>982</v>
      </c>
      <c r="R18">
        <v>884</v>
      </c>
      <c r="T18" s="10" t="str">
        <f t="shared" si="1"/>
        <v>8077億円</v>
      </c>
      <c r="U18" t="str">
        <f t="shared" si="2"/>
        <v>201億円</v>
      </c>
      <c r="V18">
        <f t="shared" si="3"/>
        <v>807700000000</v>
      </c>
      <c r="W18">
        <f t="shared" si="4"/>
        <v>20100000000</v>
      </c>
      <c r="X18" s="7">
        <f t="shared" si="5"/>
        <v>2.4885477281168753</v>
      </c>
      <c r="Y18" t="str">
        <f t="shared" si="6"/>
        <v>卸売業</v>
      </c>
      <c r="Z18" s="79" t="str">
        <f t="shared" si="7"/>
        <v>-</v>
      </c>
      <c r="AA18">
        <v>3.62</v>
      </c>
      <c r="AB18" s="79">
        <f t="shared" si="8"/>
        <v>1</v>
      </c>
      <c r="AC18" s="79" t="str">
        <f t="shared" si="9"/>
        <v>非認定</v>
      </c>
      <c r="AD18" s="79" t="str">
        <f t="shared" si="10"/>
        <v>優良</v>
      </c>
      <c r="AG18" s="1">
        <v>16</v>
      </c>
      <c r="AH18" t="s">
        <v>100</v>
      </c>
      <c r="AI18" s="2">
        <v>4208</v>
      </c>
      <c r="AJ18" t="s">
        <v>43</v>
      </c>
      <c r="AK18" t="s">
        <v>44</v>
      </c>
      <c r="AL18" s="6" t="s">
        <v>101</v>
      </c>
      <c r="AM18" s="1">
        <v>10</v>
      </c>
      <c r="AN18" t="s">
        <v>1231</v>
      </c>
      <c r="AO18" s="2">
        <v>8050</v>
      </c>
      <c r="AP18" t="s">
        <v>1217</v>
      </c>
      <c r="AQ18" t="s">
        <v>44</v>
      </c>
      <c r="AR18" s="6" t="s">
        <v>1078</v>
      </c>
      <c r="AS18" s="1">
        <v>16</v>
      </c>
      <c r="AT18" t="s">
        <v>70</v>
      </c>
      <c r="AU18" s="2">
        <v>4182</v>
      </c>
      <c r="AV18" t="s">
        <v>43</v>
      </c>
      <c r="AW18" t="s">
        <v>44</v>
      </c>
      <c r="AX18" s="6" t="s">
        <v>122</v>
      </c>
      <c r="AY18" s="28" t="s">
        <v>1672</v>
      </c>
      <c r="AZ18" s="29" t="s">
        <v>2200</v>
      </c>
      <c r="BA18" s="30" t="s">
        <v>1692</v>
      </c>
      <c r="BB18" s="31" t="s">
        <v>1693</v>
      </c>
      <c r="BC18" s="31">
        <v>5</v>
      </c>
      <c r="BD18" s="44" t="s">
        <v>3197</v>
      </c>
      <c r="BE18" s="45" t="s">
        <v>3410</v>
      </c>
      <c r="BF18" s="46" t="s">
        <v>3198</v>
      </c>
      <c r="BG18" s="47" t="s">
        <v>2062</v>
      </c>
      <c r="BH18" t="s">
        <v>3718</v>
      </c>
      <c r="BI18" s="68">
        <v>16</v>
      </c>
      <c r="BJ18" s="68" t="s">
        <v>3874</v>
      </c>
      <c r="BK18">
        <v>16</v>
      </c>
      <c r="BL18">
        <v>6701</v>
      </c>
      <c r="BM18" t="s">
        <v>4690</v>
      </c>
      <c r="BN18">
        <v>20252</v>
      </c>
      <c r="BO18">
        <v>1170827</v>
      </c>
    </row>
    <row r="19" spans="1:67" ht="17.25" customHeight="1" thickBot="1">
      <c r="A19" t="s">
        <v>907</v>
      </c>
      <c r="O19" t="str">
        <f t="shared" si="0"/>
        <v>小林製薬</v>
      </c>
      <c r="T19" s="10" t="str">
        <f t="shared" si="1"/>
        <v>1674億円</v>
      </c>
      <c r="U19" t="str">
        <f t="shared" si="2"/>
        <v>180億円</v>
      </c>
      <c r="V19" s="78">
        <f t="shared" si="3"/>
        <v>167400000000</v>
      </c>
      <c r="W19">
        <f t="shared" si="4"/>
        <v>18000000000</v>
      </c>
      <c r="X19" s="7">
        <f t="shared" si="5"/>
        <v>10.75268817204301</v>
      </c>
      <c r="Y19" t="str">
        <f t="shared" si="6"/>
        <v>化学</v>
      </c>
      <c r="Z19" s="79" t="str">
        <f t="shared" si="7"/>
        <v>-</v>
      </c>
      <c r="AA19">
        <v>3.62</v>
      </c>
      <c r="AB19" s="79">
        <f t="shared" si="8"/>
        <v>1</v>
      </c>
      <c r="AC19" s="79" t="str">
        <f t="shared" si="9"/>
        <v>非認定</v>
      </c>
      <c r="AD19" s="79" t="str">
        <f t="shared" si="10"/>
        <v>非認定or非申請</v>
      </c>
      <c r="AG19" s="1">
        <v>17</v>
      </c>
      <c r="AH19" t="s">
        <v>68</v>
      </c>
      <c r="AI19" s="2">
        <v>8113</v>
      </c>
      <c r="AJ19" t="s">
        <v>43</v>
      </c>
      <c r="AK19" t="s">
        <v>44</v>
      </c>
      <c r="AL19" s="6" t="s">
        <v>102</v>
      </c>
      <c r="AM19" s="1">
        <v>37</v>
      </c>
      <c r="AN19" t="s">
        <v>1545</v>
      </c>
      <c r="AO19" s="2">
        <v>6406</v>
      </c>
      <c r="AP19" t="s">
        <v>562</v>
      </c>
      <c r="AQ19" t="s">
        <v>44</v>
      </c>
      <c r="AR19" s="6" t="s">
        <v>1078</v>
      </c>
      <c r="AS19" s="1">
        <v>17</v>
      </c>
      <c r="AT19" t="s">
        <v>72</v>
      </c>
      <c r="AU19" s="2">
        <v>4612</v>
      </c>
      <c r="AV19" t="s">
        <v>43</v>
      </c>
      <c r="AW19" t="s">
        <v>44</v>
      </c>
      <c r="AX19" s="6" t="s">
        <v>123</v>
      </c>
      <c r="AY19" s="28" t="s">
        <v>1672</v>
      </c>
      <c r="AZ19" s="29" t="s">
        <v>648</v>
      </c>
      <c r="BA19" s="30" t="s">
        <v>1694</v>
      </c>
      <c r="BB19" s="31" t="s">
        <v>1695</v>
      </c>
      <c r="BC19" s="31">
        <v>5</v>
      </c>
      <c r="BD19" s="44" t="s">
        <v>3195</v>
      </c>
      <c r="BE19" s="45" t="s">
        <v>3411</v>
      </c>
      <c r="BF19" s="46" t="s">
        <v>3198</v>
      </c>
      <c r="BG19" s="47" t="s">
        <v>2055</v>
      </c>
      <c r="BH19" t="s">
        <v>3719</v>
      </c>
      <c r="BI19" s="68">
        <v>17</v>
      </c>
      <c r="BJ19" s="68" t="s">
        <v>3875</v>
      </c>
      <c r="BK19">
        <v>17</v>
      </c>
      <c r="BL19">
        <v>2212</v>
      </c>
      <c r="BM19" t="s">
        <v>1375</v>
      </c>
      <c r="BN19">
        <v>19478</v>
      </c>
      <c r="BO19">
        <v>426468</v>
      </c>
    </row>
    <row r="20" spans="1:67" ht="17.25" customHeight="1" thickBot="1">
      <c r="A20" t="s">
        <v>52</v>
      </c>
      <c r="O20" t="str">
        <f t="shared" si="0"/>
        <v>富士フイルムホールディングス</v>
      </c>
      <c r="Q20">
        <v>1161</v>
      </c>
      <c r="R20">
        <v>971</v>
      </c>
      <c r="T20" s="10" t="str">
        <f t="shared" si="1"/>
        <v>2.4兆円</v>
      </c>
      <c r="U20" t="str">
        <f t="shared" si="2"/>
        <v>1381億円</v>
      </c>
      <c r="V20" s="78">
        <f t="shared" si="3"/>
        <v>2400000000000</v>
      </c>
      <c r="W20">
        <f t="shared" si="4"/>
        <v>138100000000</v>
      </c>
      <c r="X20" s="7">
        <f t="shared" si="5"/>
        <v>5.7541666666666664</v>
      </c>
      <c r="Y20" t="str">
        <f t="shared" si="6"/>
        <v>化学</v>
      </c>
      <c r="Z20" s="79" t="str">
        <f t="shared" si="7"/>
        <v>-</v>
      </c>
      <c r="AA20">
        <v>3.6</v>
      </c>
      <c r="AB20" s="79">
        <f t="shared" si="8"/>
        <v>0</v>
      </c>
      <c r="AC20" s="79" t="str">
        <f t="shared" si="9"/>
        <v>非認定</v>
      </c>
      <c r="AD20" s="79" t="str">
        <f t="shared" si="10"/>
        <v>優良</v>
      </c>
      <c r="AG20" s="1">
        <v>18</v>
      </c>
      <c r="AH20" t="s">
        <v>103</v>
      </c>
      <c r="AI20" s="2">
        <v>4217</v>
      </c>
      <c r="AJ20" t="s">
        <v>43</v>
      </c>
      <c r="AK20" t="s">
        <v>44</v>
      </c>
      <c r="AL20" s="6" t="s">
        <v>104</v>
      </c>
      <c r="AM20" s="1">
        <v>5</v>
      </c>
      <c r="AN20" t="s">
        <v>252</v>
      </c>
      <c r="AO20" s="2">
        <v>4519</v>
      </c>
      <c r="AP20" t="s">
        <v>228</v>
      </c>
      <c r="AQ20" t="s">
        <v>44</v>
      </c>
      <c r="AR20" s="6" t="s">
        <v>271</v>
      </c>
      <c r="AS20" s="1">
        <v>18</v>
      </c>
      <c r="AT20" t="s">
        <v>78</v>
      </c>
      <c r="AU20" s="2">
        <v>4202</v>
      </c>
      <c r="AV20" t="s">
        <v>43</v>
      </c>
      <c r="AW20" t="s">
        <v>44</v>
      </c>
      <c r="AX20" s="6" t="s">
        <v>124</v>
      </c>
      <c r="AY20" s="28" t="s">
        <v>1672</v>
      </c>
      <c r="AZ20" s="29" t="s">
        <v>2201</v>
      </c>
      <c r="BA20" s="30" t="s">
        <v>1676</v>
      </c>
      <c r="BB20" s="31" t="s">
        <v>1696</v>
      </c>
      <c r="BC20" s="31">
        <v>5</v>
      </c>
      <c r="BD20" s="44" t="s">
        <v>3197</v>
      </c>
      <c r="BE20" s="45" t="s">
        <v>3413</v>
      </c>
      <c r="BF20" s="46" t="s">
        <v>3196</v>
      </c>
      <c r="BG20" s="47" t="s">
        <v>2063</v>
      </c>
      <c r="BH20" t="s">
        <v>3720</v>
      </c>
      <c r="BI20" s="68">
        <v>18</v>
      </c>
      <c r="BJ20" s="68" t="s">
        <v>2669</v>
      </c>
      <c r="BK20">
        <v>18</v>
      </c>
      <c r="BL20">
        <v>6971</v>
      </c>
      <c r="BM20" t="s">
        <v>653</v>
      </c>
      <c r="BN20">
        <v>19366</v>
      </c>
      <c r="BO20">
        <v>2835160</v>
      </c>
    </row>
    <row r="21" spans="1:67" ht="17.25" customHeight="1" thickBot="1">
      <c r="A21" t="s">
        <v>657</v>
      </c>
      <c r="O21" t="str">
        <f t="shared" si="0"/>
        <v>東京エレクトロン</v>
      </c>
      <c r="T21" s="10" t="str">
        <f t="shared" si="1"/>
        <v>1.2兆円</v>
      </c>
      <c r="U21" t="str">
        <f t="shared" si="2"/>
        <v>2482億円</v>
      </c>
      <c r="V21" s="78">
        <f t="shared" si="3"/>
        <v>1200000000000</v>
      </c>
      <c r="W21">
        <f t="shared" si="4"/>
        <v>248200000000</v>
      </c>
      <c r="X21" s="7">
        <f t="shared" si="5"/>
        <v>20.683333333333334</v>
      </c>
      <c r="Y21" t="str">
        <f t="shared" si="6"/>
        <v>電気機器</v>
      </c>
      <c r="Z21" s="79" t="str">
        <f t="shared" si="7"/>
        <v>-</v>
      </c>
      <c r="AA21">
        <v>3.6</v>
      </c>
      <c r="AB21" s="79">
        <f t="shared" si="8"/>
        <v>0</v>
      </c>
      <c r="AC21" s="79" t="str">
        <f t="shared" si="9"/>
        <v>非認定</v>
      </c>
      <c r="AD21" s="79" t="str">
        <f t="shared" si="10"/>
        <v>優良</v>
      </c>
      <c r="AG21" s="1">
        <v>19</v>
      </c>
      <c r="AH21" t="s">
        <v>70</v>
      </c>
      <c r="AI21" s="2">
        <v>4182</v>
      </c>
      <c r="AJ21" t="s">
        <v>43</v>
      </c>
      <c r="AK21" t="s">
        <v>44</v>
      </c>
      <c r="AL21" s="6" t="s">
        <v>105</v>
      </c>
      <c r="AM21" s="1">
        <v>4</v>
      </c>
      <c r="AN21" t="s">
        <v>1127</v>
      </c>
      <c r="AO21" s="2">
        <v>9735</v>
      </c>
      <c r="AP21" t="s">
        <v>1121</v>
      </c>
      <c r="AQ21" t="s">
        <v>44</v>
      </c>
      <c r="AR21" s="6" t="s">
        <v>294</v>
      </c>
      <c r="AS21" s="1">
        <v>19</v>
      </c>
      <c r="AT21" t="s">
        <v>97</v>
      </c>
      <c r="AU21" s="2">
        <v>4088</v>
      </c>
      <c r="AV21" t="s">
        <v>43</v>
      </c>
      <c r="AW21" t="s">
        <v>44</v>
      </c>
      <c r="AX21" s="6" t="s">
        <v>125</v>
      </c>
      <c r="AY21" s="28" t="s">
        <v>1672</v>
      </c>
      <c r="AZ21" s="29" t="s">
        <v>2202</v>
      </c>
      <c r="BA21" s="30" t="s">
        <v>1681</v>
      </c>
      <c r="BB21" s="31" t="s">
        <v>1697</v>
      </c>
      <c r="BC21" s="31">
        <v>5</v>
      </c>
      <c r="BD21" s="44" t="s">
        <v>3199</v>
      </c>
      <c r="BE21" s="45" t="s">
        <v>3414</v>
      </c>
      <c r="BF21" s="49" t="s">
        <v>3200</v>
      </c>
      <c r="BG21" s="47" t="s">
        <v>2055</v>
      </c>
      <c r="BH21" t="s">
        <v>3721</v>
      </c>
      <c r="BI21" s="68">
        <v>19</v>
      </c>
      <c r="BJ21" s="68" t="s">
        <v>3876</v>
      </c>
      <c r="BK21">
        <v>19</v>
      </c>
      <c r="BL21">
        <v>9022</v>
      </c>
      <c r="BM21" t="s">
        <v>4715</v>
      </c>
      <c r="BN21">
        <v>18521</v>
      </c>
      <c r="BO21">
        <v>4588650</v>
      </c>
    </row>
    <row r="22" spans="1:67" ht="17.25" customHeight="1" thickBot="1">
      <c r="A22" t="s">
        <v>1276</v>
      </c>
      <c r="O22" t="str">
        <f t="shared" si="0"/>
        <v>三洋化成工業</v>
      </c>
      <c r="T22" s="10" t="str">
        <f t="shared" si="1"/>
        <v>1615億円</v>
      </c>
      <c r="U22" t="str">
        <f t="shared" si="2"/>
        <v>53億円</v>
      </c>
      <c r="V22" s="78">
        <f t="shared" si="3"/>
        <v>161500000000</v>
      </c>
      <c r="W22">
        <f t="shared" si="4"/>
        <v>5300000000</v>
      </c>
      <c r="X22" s="7">
        <f t="shared" si="5"/>
        <v>3.2817337461300311</v>
      </c>
      <c r="Y22" t="str">
        <f t="shared" si="6"/>
        <v>化学</v>
      </c>
      <c r="Z22" s="79" t="str">
        <f t="shared" si="7"/>
        <v>-</v>
      </c>
      <c r="AA22">
        <v>3.54</v>
      </c>
      <c r="AB22" s="79">
        <f t="shared" si="8"/>
        <v>5</v>
      </c>
      <c r="AC22" s="79" t="str">
        <f t="shared" si="9"/>
        <v>2017年</v>
      </c>
      <c r="AD22" s="79" t="str">
        <f t="shared" si="10"/>
        <v>優良</v>
      </c>
      <c r="AG22" s="1">
        <v>20</v>
      </c>
      <c r="AH22" t="s">
        <v>72</v>
      </c>
      <c r="AI22" s="2">
        <v>4612</v>
      </c>
      <c r="AJ22" t="s">
        <v>43</v>
      </c>
      <c r="AK22" t="s">
        <v>44</v>
      </c>
      <c r="AL22" s="6" t="s">
        <v>106</v>
      </c>
      <c r="AM22" s="1">
        <v>3</v>
      </c>
      <c r="AN22" t="s">
        <v>867</v>
      </c>
      <c r="AO22" s="2">
        <v>3865</v>
      </c>
      <c r="AP22" t="s">
        <v>861</v>
      </c>
      <c r="AQ22" t="s">
        <v>44</v>
      </c>
      <c r="AR22" s="6" t="s">
        <v>409</v>
      </c>
      <c r="AS22" s="1">
        <v>20</v>
      </c>
      <c r="AT22" t="s">
        <v>95</v>
      </c>
      <c r="AU22" s="2">
        <v>4631</v>
      </c>
      <c r="AV22" t="s">
        <v>43</v>
      </c>
      <c r="AW22" t="s">
        <v>44</v>
      </c>
      <c r="AX22" s="6" t="s">
        <v>126</v>
      </c>
      <c r="AY22" s="28" t="s">
        <v>1672</v>
      </c>
      <c r="AZ22" s="29" t="s">
        <v>251</v>
      </c>
      <c r="BA22" s="30" t="s">
        <v>1683</v>
      </c>
      <c r="BB22" s="31" t="s">
        <v>1698</v>
      </c>
      <c r="BC22" s="31">
        <v>5</v>
      </c>
      <c r="BD22" s="44" t="s">
        <v>3199</v>
      </c>
      <c r="BE22" s="45" t="s">
        <v>3415</v>
      </c>
      <c r="BF22" s="46" t="s">
        <v>3201</v>
      </c>
      <c r="BG22" s="47" t="s">
        <v>2063</v>
      </c>
      <c r="BH22" t="s">
        <v>3722</v>
      </c>
      <c r="BI22" s="68">
        <v>20</v>
      </c>
      <c r="BJ22" s="68" t="s">
        <v>3877</v>
      </c>
      <c r="BK22">
        <v>20</v>
      </c>
      <c r="BL22">
        <v>9503</v>
      </c>
      <c r="BM22" t="s">
        <v>1295</v>
      </c>
      <c r="BN22">
        <v>18389</v>
      </c>
      <c r="BO22">
        <v>1187497</v>
      </c>
    </row>
    <row r="23" spans="1:67" ht="17.25" customHeight="1" thickBot="1">
      <c r="A23" t="s">
        <v>643</v>
      </c>
      <c r="O23" t="str">
        <f t="shared" si="0"/>
        <v>パナソニック</v>
      </c>
      <c r="T23" s="10" t="str">
        <f t="shared" si="1"/>
        <v>8兆円</v>
      </c>
      <c r="U23" t="str">
        <f t="shared" si="2"/>
        <v>2841億円</v>
      </c>
      <c r="V23" s="78">
        <f t="shared" si="3"/>
        <v>8000000000000</v>
      </c>
      <c r="W23">
        <f t="shared" si="4"/>
        <v>284100000000</v>
      </c>
      <c r="X23" s="7">
        <f t="shared" si="5"/>
        <v>3.5512500000000005</v>
      </c>
      <c r="Y23" t="str">
        <f t="shared" si="6"/>
        <v>電気機器</v>
      </c>
      <c r="Z23" s="79" t="str">
        <f t="shared" si="7"/>
        <v>-</v>
      </c>
      <c r="AA23" s="14">
        <v>3.54</v>
      </c>
      <c r="AB23" s="79">
        <f t="shared" si="8"/>
        <v>0</v>
      </c>
      <c r="AC23" s="79" t="str">
        <f t="shared" si="9"/>
        <v>非認定</v>
      </c>
      <c r="AD23" s="79" t="str">
        <f t="shared" si="10"/>
        <v>非認定or非申請</v>
      </c>
      <c r="AG23" s="3">
        <v>1</v>
      </c>
      <c r="AH23" t="s">
        <v>248</v>
      </c>
      <c r="AI23" s="4">
        <v>4502</v>
      </c>
      <c r="AJ23" t="s">
        <v>228</v>
      </c>
      <c r="AK23" t="s">
        <v>44</v>
      </c>
      <c r="AL23" s="5" t="s">
        <v>229</v>
      </c>
      <c r="AM23" s="3">
        <v>3</v>
      </c>
      <c r="AN23" t="s">
        <v>867</v>
      </c>
      <c r="AO23" s="4">
        <v>3865</v>
      </c>
      <c r="AP23" t="s">
        <v>861</v>
      </c>
      <c r="AQ23" t="s">
        <v>44</v>
      </c>
      <c r="AR23" s="5" t="s">
        <v>409</v>
      </c>
      <c r="AS23" s="3">
        <v>1</v>
      </c>
      <c r="AT23" t="s">
        <v>248</v>
      </c>
      <c r="AU23" s="4">
        <v>4502</v>
      </c>
      <c r="AV23" t="s">
        <v>228</v>
      </c>
      <c r="AW23" t="s">
        <v>44</v>
      </c>
      <c r="AX23" s="5" t="s">
        <v>289</v>
      </c>
      <c r="AY23" s="28" t="s">
        <v>1672</v>
      </c>
      <c r="AZ23" s="29" t="s">
        <v>2204</v>
      </c>
      <c r="BA23" s="30" t="s">
        <v>1681</v>
      </c>
      <c r="BB23" s="31" t="s">
        <v>1699</v>
      </c>
      <c r="BC23" s="31">
        <v>5</v>
      </c>
      <c r="BD23" s="44" t="s">
        <v>3202</v>
      </c>
      <c r="BE23" s="45" t="s">
        <v>3417</v>
      </c>
      <c r="BF23" s="49" t="s">
        <v>3203</v>
      </c>
      <c r="BG23" s="47" t="s">
        <v>2062</v>
      </c>
      <c r="BH23" t="s">
        <v>3723</v>
      </c>
      <c r="BI23" s="68"/>
      <c r="BJ23" s="68" t="s">
        <v>3878</v>
      </c>
      <c r="BK23">
        <v>21</v>
      </c>
      <c r="BL23">
        <v>8766</v>
      </c>
      <c r="BM23" t="s">
        <v>4355</v>
      </c>
      <c r="BN23">
        <v>17326</v>
      </c>
      <c r="BO23">
        <v>4414780</v>
      </c>
    </row>
    <row r="24" spans="1:67" ht="17.25" customHeight="1" thickBot="1">
      <c r="A24" t="s">
        <v>1618</v>
      </c>
      <c r="O24" t="str">
        <f t="shared" si="0"/>
        <v>三菱瓦斯化学</v>
      </c>
      <c r="T24" s="10" t="str">
        <f t="shared" si="1"/>
        <v>6489億円</v>
      </c>
      <c r="U24" t="str">
        <f t="shared" si="2"/>
        <v>550億円</v>
      </c>
      <c r="V24" s="78">
        <f t="shared" si="3"/>
        <v>648900000000</v>
      </c>
      <c r="W24">
        <f t="shared" si="4"/>
        <v>55000000000</v>
      </c>
      <c r="X24" s="7">
        <f t="shared" si="5"/>
        <v>8.4758822622900301</v>
      </c>
      <c r="Y24" t="str">
        <f t="shared" si="6"/>
        <v>化学</v>
      </c>
      <c r="Z24" s="79" t="str">
        <f t="shared" si="7"/>
        <v>-</v>
      </c>
      <c r="AA24">
        <v>3.53</v>
      </c>
      <c r="AB24" s="79">
        <f t="shared" si="8"/>
        <v>1</v>
      </c>
      <c r="AC24" s="79" t="str">
        <f t="shared" si="9"/>
        <v>非認定</v>
      </c>
      <c r="AD24" s="79" t="str">
        <f t="shared" si="10"/>
        <v>非認定or非申請</v>
      </c>
      <c r="AG24" s="1">
        <v>2</v>
      </c>
      <c r="AH24" t="s">
        <v>249</v>
      </c>
      <c r="AI24" s="2">
        <v>4503</v>
      </c>
      <c r="AJ24" t="s">
        <v>228</v>
      </c>
      <c r="AK24" t="s">
        <v>44</v>
      </c>
      <c r="AL24" s="6" t="s">
        <v>230</v>
      </c>
      <c r="AM24" s="1">
        <v>38</v>
      </c>
      <c r="AN24" t="s">
        <v>1556</v>
      </c>
      <c r="AO24" s="2">
        <v>6436</v>
      </c>
      <c r="AP24" t="s">
        <v>562</v>
      </c>
      <c r="AQ24" t="s">
        <v>44</v>
      </c>
      <c r="AR24" s="6" t="s">
        <v>409</v>
      </c>
      <c r="AS24" s="1">
        <v>2</v>
      </c>
      <c r="AT24" t="s">
        <v>249</v>
      </c>
      <c r="AU24" s="2">
        <v>4503</v>
      </c>
      <c r="AV24" t="s">
        <v>228</v>
      </c>
      <c r="AW24" t="s">
        <v>44</v>
      </c>
      <c r="AX24" s="6" t="s">
        <v>290</v>
      </c>
      <c r="AY24" s="28" t="s">
        <v>1672</v>
      </c>
      <c r="AZ24" s="29" t="s">
        <v>2205</v>
      </c>
      <c r="BA24" s="30" t="s">
        <v>1678</v>
      </c>
      <c r="BB24" s="31" t="s">
        <v>1700</v>
      </c>
      <c r="BC24" s="31">
        <v>5</v>
      </c>
      <c r="BD24" s="44" t="s">
        <v>3202</v>
      </c>
      <c r="BE24" s="45" t="s">
        <v>3204</v>
      </c>
      <c r="BF24" s="54" t="s">
        <v>3205</v>
      </c>
      <c r="BG24" s="47" t="s">
        <v>2052</v>
      </c>
      <c r="BH24" t="s">
        <v>3724</v>
      </c>
      <c r="BI24" s="68"/>
      <c r="BJ24" s="68" t="s">
        <v>3879</v>
      </c>
      <c r="BK24">
        <v>22</v>
      </c>
      <c r="BL24">
        <v>7012</v>
      </c>
      <c r="BM24" t="s">
        <v>945</v>
      </c>
      <c r="BN24">
        <v>16899</v>
      </c>
      <c r="BO24">
        <v>431235</v>
      </c>
    </row>
    <row r="25" spans="1:67" ht="17.25" customHeight="1" thickBot="1">
      <c r="A25" s="14" t="s">
        <v>227</v>
      </c>
      <c r="B25" s="14"/>
      <c r="D25" s="21"/>
      <c r="E25" s="20"/>
      <c r="F25" s="20"/>
      <c r="G25" s="20"/>
      <c r="H25" s="20"/>
      <c r="I25" s="20"/>
      <c r="J25" s="20"/>
      <c r="K25" s="20"/>
      <c r="L25" s="20"/>
      <c r="M25" s="20"/>
      <c r="N25" t="s">
        <v>1655</v>
      </c>
      <c r="O25" t="str">
        <f t="shared" si="0"/>
        <v>エーザイ</v>
      </c>
      <c r="P25" s="14">
        <v>726</v>
      </c>
      <c r="Q25" s="14">
        <v>1160</v>
      </c>
      <c r="R25" s="14">
        <v>1045</v>
      </c>
      <c r="S25" s="14"/>
      <c r="T25" s="11" t="str">
        <f t="shared" si="1"/>
        <v>6428億円</v>
      </c>
      <c r="U25" t="str">
        <f t="shared" si="2"/>
        <v>633億円</v>
      </c>
      <c r="V25" s="77">
        <f t="shared" si="3"/>
        <v>642800000000</v>
      </c>
      <c r="W25" s="14">
        <f t="shared" si="4"/>
        <v>63300000000</v>
      </c>
      <c r="X25" s="15">
        <f t="shared" si="5"/>
        <v>9.8475420037336647</v>
      </c>
      <c r="Y25" s="14" t="str">
        <f t="shared" si="6"/>
        <v>医薬品</v>
      </c>
      <c r="Z25" s="79">
        <f t="shared" si="7"/>
        <v>2942</v>
      </c>
      <c r="AA25">
        <v>3.52</v>
      </c>
      <c r="AB25" s="79">
        <f t="shared" si="8"/>
        <v>1</v>
      </c>
      <c r="AC25" s="79" t="str">
        <f t="shared" si="9"/>
        <v>非認定</v>
      </c>
      <c r="AD25" s="79" t="str">
        <f t="shared" si="10"/>
        <v>優良</v>
      </c>
      <c r="AG25" s="1">
        <v>3</v>
      </c>
      <c r="AH25" t="s">
        <v>250</v>
      </c>
      <c r="AI25" s="2">
        <v>4578</v>
      </c>
      <c r="AJ25" t="s">
        <v>228</v>
      </c>
      <c r="AK25" t="s">
        <v>44</v>
      </c>
      <c r="AL25" s="6" t="s">
        <v>231</v>
      </c>
      <c r="AM25" s="1">
        <v>1</v>
      </c>
      <c r="AN25" t="s">
        <v>641</v>
      </c>
      <c r="AO25" s="2">
        <v>6758</v>
      </c>
      <c r="AP25" t="s">
        <v>639</v>
      </c>
      <c r="AQ25" t="s">
        <v>44</v>
      </c>
      <c r="AR25" s="6" t="s">
        <v>668</v>
      </c>
      <c r="AS25" s="1">
        <v>3</v>
      </c>
      <c r="AT25" t="s">
        <v>255</v>
      </c>
      <c r="AU25" s="2">
        <v>4507</v>
      </c>
      <c r="AV25" t="s">
        <v>228</v>
      </c>
      <c r="AW25" t="s">
        <v>44</v>
      </c>
      <c r="AX25" s="6" t="s">
        <v>168</v>
      </c>
      <c r="AY25" s="28" t="s">
        <v>1672</v>
      </c>
      <c r="AZ25" s="29" t="s">
        <v>2206</v>
      </c>
      <c r="BA25" s="30" t="s">
        <v>1676</v>
      </c>
      <c r="BB25" s="31" t="s">
        <v>1699</v>
      </c>
      <c r="BC25" s="31">
        <v>5</v>
      </c>
      <c r="BD25" s="44" t="s">
        <v>3202</v>
      </c>
      <c r="BE25" s="55" t="s">
        <v>3382</v>
      </c>
      <c r="BF25" s="56" t="s">
        <v>3383</v>
      </c>
      <c r="BG25" s="47" t="s">
        <v>2052</v>
      </c>
      <c r="BH25" t="s">
        <v>3725</v>
      </c>
      <c r="BI25" s="68"/>
      <c r="BJ25" s="68" t="s">
        <v>3880</v>
      </c>
      <c r="BK25">
        <v>23</v>
      </c>
      <c r="BL25">
        <v>1925</v>
      </c>
      <c r="BM25" t="s">
        <v>4716</v>
      </c>
      <c r="BN25">
        <v>16472</v>
      </c>
      <c r="BO25">
        <v>2291193</v>
      </c>
    </row>
    <row r="26" spans="1:67" ht="17.25" customHeight="1" thickBot="1">
      <c r="A26" t="s">
        <v>1617</v>
      </c>
      <c r="O26" t="str">
        <f t="shared" si="0"/>
        <v>ユニ・チャーム</v>
      </c>
      <c r="T26" s="10" t="str">
        <f t="shared" si="1"/>
        <v>6882億円</v>
      </c>
      <c r="U26" t="str">
        <f t="shared" si="2"/>
        <v>613億円</v>
      </c>
      <c r="V26" s="78">
        <f t="shared" si="3"/>
        <v>688200000000</v>
      </c>
      <c r="W26">
        <f t="shared" si="4"/>
        <v>61300000000</v>
      </c>
      <c r="X26" s="7">
        <f t="shared" si="5"/>
        <v>8.9072943911653581</v>
      </c>
      <c r="Y26" t="str">
        <f t="shared" si="6"/>
        <v>化学</v>
      </c>
      <c r="Z26" s="79" t="str">
        <f t="shared" si="7"/>
        <v>-</v>
      </c>
      <c r="AA26">
        <v>3.51</v>
      </c>
      <c r="AB26" s="79">
        <f t="shared" si="8"/>
        <v>2</v>
      </c>
      <c r="AC26" s="79" t="str">
        <f t="shared" si="9"/>
        <v>2015年</v>
      </c>
      <c r="AD26" s="79" t="str">
        <f t="shared" si="10"/>
        <v>優良</v>
      </c>
      <c r="AG26" s="1">
        <v>4</v>
      </c>
      <c r="AH26" t="s">
        <v>251</v>
      </c>
      <c r="AI26" s="2">
        <v>4568</v>
      </c>
      <c r="AJ26" t="s">
        <v>228</v>
      </c>
      <c r="AK26" t="s">
        <v>44</v>
      </c>
      <c r="AL26" s="6" t="s">
        <v>232</v>
      </c>
      <c r="AM26" s="1">
        <v>6</v>
      </c>
      <c r="AN26" t="s">
        <v>444</v>
      </c>
      <c r="AO26" s="2">
        <v>5857</v>
      </c>
      <c r="AP26" t="s">
        <v>416</v>
      </c>
      <c r="AQ26" t="s">
        <v>44</v>
      </c>
      <c r="AR26" s="6" t="s">
        <v>459</v>
      </c>
      <c r="AS26" s="1">
        <v>4</v>
      </c>
      <c r="AT26" t="s">
        <v>250</v>
      </c>
      <c r="AU26" s="2">
        <v>4578</v>
      </c>
      <c r="AV26" t="s">
        <v>228</v>
      </c>
      <c r="AW26" t="s">
        <v>44</v>
      </c>
      <c r="AX26" s="6" t="s">
        <v>291</v>
      </c>
      <c r="AY26" s="28" t="s">
        <v>1672</v>
      </c>
      <c r="AZ26" s="29" t="s">
        <v>2207</v>
      </c>
      <c r="BA26" s="30" t="s">
        <v>1676</v>
      </c>
      <c r="BB26" s="31" t="s">
        <v>1699</v>
      </c>
      <c r="BC26" s="31">
        <v>5</v>
      </c>
      <c r="BD26" s="57" t="s">
        <v>3202</v>
      </c>
      <c r="BE26" s="58" t="s">
        <v>3418</v>
      </c>
      <c r="BF26" s="59" t="s">
        <v>3203</v>
      </c>
      <c r="BG26" s="57" t="s">
        <v>2062</v>
      </c>
      <c r="BH26" s="67" t="s">
        <v>3726</v>
      </c>
      <c r="BI26" s="68"/>
      <c r="BJ26" s="68" t="s">
        <v>3881</v>
      </c>
      <c r="BK26">
        <v>24</v>
      </c>
      <c r="BL26">
        <v>9502</v>
      </c>
      <c r="BM26" t="s">
        <v>1297</v>
      </c>
      <c r="BN26">
        <v>16086</v>
      </c>
      <c r="BO26">
        <v>1177932</v>
      </c>
    </row>
    <row r="27" spans="1:67" ht="17.25" thickBot="1">
      <c r="A27" t="s">
        <v>34</v>
      </c>
      <c r="O27" t="str">
        <f t="shared" si="0"/>
        <v>クラレ</v>
      </c>
      <c r="P27">
        <v>410</v>
      </c>
      <c r="Q27">
        <v>601</v>
      </c>
      <c r="R27">
        <v>682</v>
      </c>
      <c r="T27" s="10" t="str">
        <f t="shared" si="1"/>
        <v>6029億円</v>
      </c>
      <c r="U27" t="str">
        <f t="shared" si="2"/>
        <v>335億円</v>
      </c>
      <c r="V27" s="78">
        <f t="shared" si="3"/>
        <v>602900000000</v>
      </c>
      <c r="W27">
        <f t="shared" si="4"/>
        <v>33500000000</v>
      </c>
      <c r="X27" s="7">
        <f t="shared" si="5"/>
        <v>5.5564770276994526</v>
      </c>
      <c r="Y27" t="str">
        <f t="shared" si="6"/>
        <v>化学</v>
      </c>
      <c r="Z27" s="79">
        <f t="shared" si="7"/>
        <v>4183</v>
      </c>
      <c r="AA27">
        <v>3.46</v>
      </c>
      <c r="AB27" s="79">
        <f t="shared" si="8"/>
        <v>4</v>
      </c>
      <c r="AC27" s="79" t="str">
        <f t="shared" si="9"/>
        <v>非認定</v>
      </c>
      <c r="AD27" s="79" t="str">
        <f t="shared" si="10"/>
        <v>非認定or非申請</v>
      </c>
      <c r="AG27" s="1">
        <v>5</v>
      </c>
      <c r="AH27" t="s">
        <v>226</v>
      </c>
      <c r="AI27" s="2">
        <v>4523</v>
      </c>
      <c r="AJ27" t="s">
        <v>228</v>
      </c>
      <c r="AK27" t="s">
        <v>44</v>
      </c>
      <c r="AL27" s="6" t="s">
        <v>233</v>
      </c>
      <c r="AM27" s="1">
        <v>5</v>
      </c>
      <c r="AN27" t="s">
        <v>1126</v>
      </c>
      <c r="AO27" s="2">
        <v>4324</v>
      </c>
      <c r="AP27" t="s">
        <v>1121</v>
      </c>
      <c r="AQ27" t="s">
        <v>44</v>
      </c>
      <c r="AR27" s="6" t="s">
        <v>1159</v>
      </c>
      <c r="AS27" s="1">
        <v>5</v>
      </c>
      <c r="AT27" t="s">
        <v>252</v>
      </c>
      <c r="AU27" s="2">
        <v>4519</v>
      </c>
      <c r="AV27" t="s">
        <v>228</v>
      </c>
      <c r="AW27" t="s">
        <v>44</v>
      </c>
      <c r="AX27" s="6" t="s">
        <v>292</v>
      </c>
      <c r="AY27" s="28" t="s">
        <v>1672</v>
      </c>
      <c r="AZ27" s="29" t="s">
        <v>2208</v>
      </c>
      <c r="BA27" s="30" t="s">
        <v>1673</v>
      </c>
      <c r="BB27" s="31" t="s">
        <v>1696</v>
      </c>
      <c r="BC27" s="31">
        <v>5</v>
      </c>
      <c r="BD27" s="44" t="s">
        <v>3206</v>
      </c>
      <c r="BE27" s="48" t="s">
        <v>3419</v>
      </c>
      <c r="BF27" s="49" t="s">
        <v>3207</v>
      </c>
      <c r="BG27" s="47" t="s">
        <v>2049</v>
      </c>
      <c r="BH27" t="s">
        <v>3727</v>
      </c>
      <c r="BI27" s="68"/>
      <c r="BJ27" s="68" t="s">
        <v>3882</v>
      </c>
      <c r="BK27">
        <v>25</v>
      </c>
      <c r="BL27">
        <v>9735</v>
      </c>
      <c r="BM27" t="s">
        <v>1127</v>
      </c>
      <c r="BN27">
        <v>15986</v>
      </c>
      <c r="BO27">
        <v>2262252</v>
      </c>
    </row>
    <row r="28" spans="1:67" ht="17.25" customHeight="1" thickBot="1">
      <c r="A28" t="s">
        <v>11</v>
      </c>
      <c r="C28" s="14"/>
      <c r="O28" t="str">
        <f t="shared" si="0"/>
        <v>田辺三菱製薬</v>
      </c>
      <c r="P28" t="s">
        <v>12</v>
      </c>
      <c r="Q28" t="s">
        <v>12</v>
      </c>
      <c r="R28" t="s">
        <v>12</v>
      </c>
      <c r="S28">
        <v>846</v>
      </c>
      <c r="T28" s="10" t="str">
        <f t="shared" si="1"/>
        <v>4247億円</v>
      </c>
      <c r="U28" t="str">
        <f t="shared" si="2"/>
        <v>373億円</v>
      </c>
      <c r="V28" s="78">
        <f t="shared" si="3"/>
        <v>424700000000</v>
      </c>
      <c r="W28">
        <f t="shared" si="4"/>
        <v>37300000000</v>
      </c>
      <c r="X28" s="7">
        <f t="shared" si="5"/>
        <v>8.7826701200847648</v>
      </c>
      <c r="Y28" t="str">
        <f t="shared" si="6"/>
        <v>医薬品</v>
      </c>
      <c r="Z28" s="79">
        <f t="shared" si="7"/>
        <v>3924</v>
      </c>
      <c r="AA28">
        <v>3.45</v>
      </c>
      <c r="AB28" s="79">
        <f t="shared" si="8"/>
        <v>6</v>
      </c>
      <c r="AC28" s="79" t="str">
        <f t="shared" si="9"/>
        <v>2019年</v>
      </c>
      <c r="AD28" s="79" t="str">
        <f t="shared" si="10"/>
        <v>優良</v>
      </c>
      <c r="AG28" s="1">
        <v>6</v>
      </c>
      <c r="AH28" t="s">
        <v>252</v>
      </c>
      <c r="AI28" s="2">
        <v>4519</v>
      </c>
      <c r="AJ28" t="s">
        <v>228</v>
      </c>
      <c r="AK28" t="s">
        <v>44</v>
      </c>
      <c r="AL28" s="6" t="s">
        <v>234</v>
      </c>
      <c r="AM28" s="1">
        <v>6</v>
      </c>
      <c r="AN28" t="s">
        <v>1132</v>
      </c>
      <c r="AO28" s="2">
        <v>4661</v>
      </c>
      <c r="AP28" t="s">
        <v>1121</v>
      </c>
      <c r="AQ28" t="s">
        <v>44</v>
      </c>
      <c r="AR28" s="6" t="s">
        <v>1160</v>
      </c>
      <c r="AS28" s="1">
        <v>6</v>
      </c>
      <c r="AT28" t="s">
        <v>226</v>
      </c>
      <c r="AU28" s="2">
        <v>4523</v>
      </c>
      <c r="AV28" t="s">
        <v>228</v>
      </c>
      <c r="AW28" t="s">
        <v>44</v>
      </c>
      <c r="AX28" s="6" t="s">
        <v>293</v>
      </c>
      <c r="AY28" s="28" t="s">
        <v>1672</v>
      </c>
      <c r="AZ28" s="29" t="s">
        <v>2209</v>
      </c>
      <c r="BA28" s="30" t="s">
        <v>1701</v>
      </c>
      <c r="BB28" s="31" t="s">
        <v>1702</v>
      </c>
      <c r="BC28" s="31">
        <v>5</v>
      </c>
      <c r="BD28" s="44" t="s">
        <v>3208</v>
      </c>
      <c r="BE28" s="48" t="s">
        <v>3420</v>
      </c>
      <c r="BF28" s="49" t="s">
        <v>3209</v>
      </c>
      <c r="BG28" s="47" t="s">
        <v>2063</v>
      </c>
      <c r="BH28" t="s">
        <v>3728</v>
      </c>
      <c r="BI28" s="68"/>
      <c r="BJ28" s="68" t="s">
        <v>3883</v>
      </c>
      <c r="BK28">
        <v>26</v>
      </c>
      <c r="BL28">
        <v>7270</v>
      </c>
      <c r="BM28" t="s">
        <v>937</v>
      </c>
      <c r="BN28">
        <v>15820</v>
      </c>
      <c r="BO28">
        <v>2177152</v>
      </c>
    </row>
    <row r="29" spans="1:67" ht="17.25" customHeight="1" thickBot="1">
      <c r="A29" t="s">
        <v>23</v>
      </c>
      <c r="O29" t="str">
        <f t="shared" si="0"/>
        <v>日立製作所</v>
      </c>
      <c r="P29">
        <v>664</v>
      </c>
      <c r="Q29">
        <v>956</v>
      </c>
      <c r="R29">
        <v>872</v>
      </c>
      <c r="T29" s="10" t="str">
        <f t="shared" si="1"/>
        <v>9.4兆円</v>
      </c>
      <c r="U29" t="str">
        <f t="shared" si="2"/>
        <v>2225億円</v>
      </c>
      <c r="V29" s="78">
        <f t="shared" si="3"/>
        <v>9400000000000</v>
      </c>
      <c r="W29">
        <f t="shared" si="4"/>
        <v>222500000000</v>
      </c>
      <c r="X29" s="7">
        <f t="shared" si="5"/>
        <v>2.3670212765957448</v>
      </c>
      <c r="Y29" t="str">
        <f t="shared" si="6"/>
        <v>電気機器</v>
      </c>
      <c r="Z29" s="79" t="str">
        <f t="shared" si="7"/>
        <v>-</v>
      </c>
      <c r="AA29">
        <v>3.45</v>
      </c>
      <c r="AB29" s="79">
        <f t="shared" si="8"/>
        <v>1</v>
      </c>
      <c r="AC29" s="79" t="str">
        <f t="shared" si="9"/>
        <v>非認定</v>
      </c>
      <c r="AD29" s="79" t="str">
        <f t="shared" si="10"/>
        <v>非認定or非申請</v>
      </c>
      <c r="AG29" s="1">
        <v>7</v>
      </c>
      <c r="AH29" t="s">
        <v>253</v>
      </c>
      <c r="AI29" s="2">
        <v>4506</v>
      </c>
      <c r="AJ29" t="s">
        <v>228</v>
      </c>
      <c r="AK29" t="s">
        <v>44</v>
      </c>
      <c r="AL29" s="6" t="s">
        <v>235</v>
      </c>
      <c r="AM29" s="1">
        <v>5</v>
      </c>
      <c r="AN29" t="s">
        <v>1005</v>
      </c>
      <c r="AO29" s="2">
        <v>5186</v>
      </c>
      <c r="AP29" t="s">
        <v>991</v>
      </c>
      <c r="AQ29" t="s">
        <v>44</v>
      </c>
      <c r="AR29" s="6" t="s">
        <v>1014</v>
      </c>
      <c r="AS29" s="1">
        <v>7</v>
      </c>
      <c r="AT29" t="s">
        <v>251</v>
      </c>
      <c r="AU29" s="2">
        <v>4568</v>
      </c>
      <c r="AV29" t="s">
        <v>228</v>
      </c>
      <c r="AW29" t="s">
        <v>44</v>
      </c>
      <c r="AX29" s="6" t="s">
        <v>294</v>
      </c>
      <c r="AY29" s="28" t="s">
        <v>1672</v>
      </c>
      <c r="AZ29" s="29" t="s">
        <v>2210</v>
      </c>
      <c r="BA29" s="30" t="s">
        <v>1681</v>
      </c>
      <c r="BB29" s="31" t="s">
        <v>1686</v>
      </c>
      <c r="BC29" s="31">
        <v>5</v>
      </c>
      <c r="BD29" s="44" t="s">
        <v>3208</v>
      </c>
      <c r="BE29" s="48" t="s">
        <v>3421</v>
      </c>
      <c r="BF29" s="49" t="s">
        <v>3210</v>
      </c>
      <c r="BG29" s="47" t="s">
        <v>2052</v>
      </c>
      <c r="BH29" t="s">
        <v>3729</v>
      </c>
      <c r="BI29" s="68"/>
      <c r="BJ29" s="68" t="s">
        <v>3884</v>
      </c>
      <c r="BK29">
        <v>27</v>
      </c>
      <c r="BL29">
        <v>9715</v>
      </c>
      <c r="BM29" t="s">
        <v>4717</v>
      </c>
      <c r="BN29">
        <v>14957</v>
      </c>
      <c r="BO29">
        <v>144821</v>
      </c>
    </row>
    <row r="30" spans="1:67" ht="17.25" customHeight="1" thickBot="1">
      <c r="A30" t="s">
        <v>1189</v>
      </c>
      <c r="O30" t="str">
        <f t="shared" si="0"/>
        <v>ヤフー</v>
      </c>
      <c r="P30">
        <v>520</v>
      </c>
      <c r="Q30">
        <v>755</v>
      </c>
      <c r="R30">
        <v>767</v>
      </c>
      <c r="T30" s="10" t="str">
        <f t="shared" si="1"/>
        <v>9547億円</v>
      </c>
      <c r="U30" t="str">
        <f t="shared" si="2"/>
        <v>786億円</v>
      </c>
      <c r="V30">
        <f t="shared" si="3"/>
        <v>954700000000</v>
      </c>
      <c r="W30">
        <f t="shared" si="4"/>
        <v>78600000000</v>
      </c>
      <c r="X30" s="7">
        <f t="shared" si="5"/>
        <v>8.2329527600293293</v>
      </c>
      <c r="Y30" t="str">
        <f t="shared" si="6"/>
        <v>情報・通信業</v>
      </c>
      <c r="Z30" s="79" t="str">
        <f t="shared" si="7"/>
        <v>-</v>
      </c>
      <c r="AA30">
        <v>3.45</v>
      </c>
      <c r="AB30" s="79">
        <f t="shared" si="8"/>
        <v>0</v>
      </c>
      <c r="AC30" s="79" t="str">
        <f t="shared" si="9"/>
        <v>非認定</v>
      </c>
      <c r="AD30" s="79" t="str">
        <f t="shared" si="10"/>
        <v>優良</v>
      </c>
      <c r="AG30" s="1">
        <v>8</v>
      </c>
      <c r="AH30" t="s">
        <v>254</v>
      </c>
      <c r="AI30" s="2">
        <v>4508</v>
      </c>
      <c r="AJ30" t="s">
        <v>228</v>
      </c>
      <c r="AK30" t="s">
        <v>44</v>
      </c>
      <c r="AL30" s="6" t="s">
        <v>236</v>
      </c>
      <c r="AM30" s="1">
        <v>51</v>
      </c>
      <c r="AN30" t="s">
        <v>1493</v>
      </c>
      <c r="AO30" s="2">
        <v>6754</v>
      </c>
      <c r="AP30" t="s">
        <v>639</v>
      </c>
      <c r="AQ30" t="s">
        <v>44</v>
      </c>
      <c r="AR30" s="6" t="s">
        <v>1014</v>
      </c>
      <c r="AS30" s="1">
        <v>8</v>
      </c>
      <c r="AT30" t="s">
        <v>257</v>
      </c>
      <c r="AU30" s="2">
        <v>4528</v>
      </c>
      <c r="AV30" t="s">
        <v>228</v>
      </c>
      <c r="AW30" t="s">
        <v>44</v>
      </c>
      <c r="AX30" s="6" t="s">
        <v>295</v>
      </c>
      <c r="AY30" s="28" t="s">
        <v>1672</v>
      </c>
      <c r="AZ30" s="29" t="s">
        <v>1384</v>
      </c>
      <c r="BA30" s="30" t="s">
        <v>1683</v>
      </c>
      <c r="BB30" s="31" t="s">
        <v>1703</v>
      </c>
      <c r="BC30" s="31">
        <v>5</v>
      </c>
      <c r="BD30" s="44" t="s">
        <v>3208</v>
      </c>
      <c r="BE30" s="45" t="s">
        <v>3422</v>
      </c>
      <c r="BF30" s="46" t="s">
        <v>3211</v>
      </c>
      <c r="BG30" s="47" t="s">
        <v>2055</v>
      </c>
      <c r="BH30" t="s">
        <v>3730</v>
      </c>
      <c r="BI30" s="68"/>
      <c r="BJ30" s="68" t="s">
        <v>3739</v>
      </c>
      <c r="BK30">
        <v>28</v>
      </c>
      <c r="BL30">
        <v>7211</v>
      </c>
      <c r="BM30" t="s">
        <v>4718</v>
      </c>
      <c r="BN30">
        <v>14655</v>
      </c>
      <c r="BO30">
        <v>722787</v>
      </c>
    </row>
    <row r="31" spans="1:67" ht="17.25" customHeight="1" thickBot="1">
      <c r="A31" t="s">
        <v>1623</v>
      </c>
      <c r="O31" t="str">
        <f t="shared" si="0"/>
        <v>武田薬品工業</v>
      </c>
      <c r="T31" s="10" t="str">
        <f t="shared" si="1"/>
        <v>2兆円</v>
      </c>
      <c r="U31" t="str">
        <f t="shared" si="2"/>
        <v>1091億円</v>
      </c>
      <c r="V31" s="78">
        <f t="shared" si="3"/>
        <v>2000000000000</v>
      </c>
      <c r="W31">
        <f t="shared" si="4"/>
        <v>109100000000</v>
      </c>
      <c r="X31" s="7">
        <f t="shared" si="5"/>
        <v>5.4550000000000001</v>
      </c>
      <c r="Y31" t="str">
        <f t="shared" si="6"/>
        <v>医薬品</v>
      </c>
      <c r="Z31" s="79">
        <f t="shared" si="7"/>
        <v>5291</v>
      </c>
      <c r="AA31">
        <v>3.43</v>
      </c>
      <c r="AB31" s="79">
        <f t="shared" si="8"/>
        <v>0</v>
      </c>
      <c r="AC31" s="79" t="str">
        <f t="shared" si="9"/>
        <v>非認定</v>
      </c>
      <c r="AD31" s="79" t="str">
        <f t="shared" si="10"/>
        <v>非認定or非申請</v>
      </c>
      <c r="AG31" s="1">
        <v>9</v>
      </c>
      <c r="AH31" t="s">
        <v>255</v>
      </c>
      <c r="AI31" s="2">
        <v>4507</v>
      </c>
      <c r="AJ31" t="s">
        <v>228</v>
      </c>
      <c r="AK31" t="s">
        <v>44</v>
      </c>
      <c r="AL31" s="6" t="s">
        <v>237</v>
      </c>
      <c r="AM31" s="1">
        <v>39</v>
      </c>
      <c r="AN31" t="s">
        <v>1532</v>
      </c>
      <c r="AO31" s="2">
        <v>6474</v>
      </c>
      <c r="AP31" t="s">
        <v>562</v>
      </c>
      <c r="AQ31" t="s">
        <v>44</v>
      </c>
      <c r="AR31" s="6" t="s">
        <v>1014</v>
      </c>
      <c r="AS31" s="1">
        <v>9</v>
      </c>
      <c r="AT31" t="s">
        <v>256</v>
      </c>
      <c r="AU31" s="2">
        <v>4151</v>
      </c>
      <c r="AV31" t="s">
        <v>228</v>
      </c>
      <c r="AW31" t="s">
        <v>44</v>
      </c>
      <c r="AX31" s="6" t="s">
        <v>296</v>
      </c>
      <c r="AY31" s="28" t="s">
        <v>1672</v>
      </c>
      <c r="AZ31" s="29" t="s">
        <v>2211</v>
      </c>
      <c r="BA31" s="30" t="s">
        <v>1701</v>
      </c>
      <c r="BB31" s="31" t="s">
        <v>1704</v>
      </c>
      <c r="BC31" s="31">
        <v>5</v>
      </c>
      <c r="BD31" s="44" t="s">
        <v>3206</v>
      </c>
      <c r="BE31" s="48" t="s">
        <v>3423</v>
      </c>
      <c r="BF31" s="49" t="s">
        <v>3211</v>
      </c>
      <c r="BG31" s="47" t="s">
        <v>2049</v>
      </c>
      <c r="BH31" t="s">
        <v>3731</v>
      </c>
      <c r="BI31" s="68">
        <v>21</v>
      </c>
      <c r="BJ31" s="68" t="s">
        <v>3885</v>
      </c>
      <c r="BK31">
        <v>29</v>
      </c>
      <c r="BL31">
        <v>1928</v>
      </c>
      <c r="BM31" t="s">
        <v>4719</v>
      </c>
      <c r="BN31">
        <v>14616</v>
      </c>
      <c r="BO31">
        <v>1636574</v>
      </c>
    </row>
    <row r="32" spans="1:67" ht="17.25" customHeight="1" thickBot="1">
      <c r="A32" t="s">
        <v>35</v>
      </c>
      <c r="O32" t="str">
        <f t="shared" si="0"/>
        <v>関西ペイント</v>
      </c>
      <c r="P32">
        <v>597</v>
      </c>
      <c r="Q32">
        <v>862</v>
      </c>
      <c r="R32">
        <v>811</v>
      </c>
      <c r="T32" s="10" t="str">
        <f t="shared" si="1"/>
        <v>4274億円</v>
      </c>
      <c r="U32" t="str">
        <f t="shared" si="2"/>
        <v>174億円</v>
      </c>
      <c r="V32" s="78">
        <f t="shared" si="3"/>
        <v>427400000000</v>
      </c>
      <c r="W32">
        <f t="shared" si="4"/>
        <v>17400000000</v>
      </c>
      <c r="X32" s="7">
        <f t="shared" si="5"/>
        <v>4.0711277491810947</v>
      </c>
      <c r="Y32" t="str">
        <f t="shared" si="6"/>
        <v>化学</v>
      </c>
      <c r="Z32" s="79" t="str">
        <f t="shared" si="7"/>
        <v>-</v>
      </c>
      <c r="AA32">
        <v>3.42</v>
      </c>
      <c r="AB32" s="79">
        <f t="shared" si="8"/>
        <v>3</v>
      </c>
      <c r="AC32" s="79" t="str">
        <f t="shared" si="9"/>
        <v>非認定</v>
      </c>
      <c r="AD32" s="79" t="str">
        <f t="shared" si="10"/>
        <v>非認定or非申請</v>
      </c>
      <c r="AG32" s="1">
        <v>10</v>
      </c>
      <c r="AH32" t="s">
        <v>256</v>
      </c>
      <c r="AI32" s="2">
        <v>4151</v>
      </c>
      <c r="AJ32" t="s">
        <v>228</v>
      </c>
      <c r="AK32" t="s">
        <v>44</v>
      </c>
      <c r="AL32" s="6" t="s">
        <v>238</v>
      </c>
      <c r="AM32" s="1">
        <v>1</v>
      </c>
      <c r="AN32" t="s">
        <v>342</v>
      </c>
      <c r="AO32" s="2">
        <v>5201</v>
      </c>
      <c r="AP32" t="s">
        <v>343</v>
      </c>
      <c r="AQ32" t="s">
        <v>44</v>
      </c>
      <c r="AR32" s="6" t="s">
        <v>381</v>
      </c>
      <c r="AS32" s="1">
        <v>10</v>
      </c>
      <c r="AT32" t="s">
        <v>253</v>
      </c>
      <c r="AU32" s="2">
        <v>4506</v>
      </c>
      <c r="AV32" t="s">
        <v>228</v>
      </c>
      <c r="AW32" t="s">
        <v>44</v>
      </c>
      <c r="AX32" s="6" t="s">
        <v>297</v>
      </c>
      <c r="AY32" s="28" t="s">
        <v>1672</v>
      </c>
      <c r="AZ32" s="29" t="s">
        <v>1705</v>
      </c>
      <c r="BA32" s="30" t="s">
        <v>1706</v>
      </c>
      <c r="BB32" s="31" t="s">
        <v>1707</v>
      </c>
      <c r="BC32" s="31">
        <v>5</v>
      </c>
      <c r="BD32" s="44" t="s">
        <v>3206</v>
      </c>
      <c r="BE32" s="45" t="s">
        <v>3424</v>
      </c>
      <c r="BF32" s="54" t="s">
        <v>3211</v>
      </c>
      <c r="BG32" s="47" t="s">
        <v>2055</v>
      </c>
      <c r="BH32" t="s">
        <v>3732</v>
      </c>
      <c r="BI32" s="68">
        <v>22</v>
      </c>
      <c r="BJ32" s="68" t="s">
        <v>1369</v>
      </c>
      <c r="BK32">
        <v>30</v>
      </c>
      <c r="BL32">
        <v>7011</v>
      </c>
      <c r="BM32" t="s">
        <v>561</v>
      </c>
      <c r="BN32">
        <v>14534</v>
      </c>
      <c r="BO32">
        <v>1432451</v>
      </c>
    </row>
    <row r="33" spans="1:67" ht="17.25" customHeight="1" thickBot="1">
      <c r="A33" t="s">
        <v>1615</v>
      </c>
      <c r="O33" t="str">
        <f t="shared" si="0"/>
        <v>東ソー</v>
      </c>
      <c r="T33" s="10" t="str">
        <f t="shared" si="1"/>
        <v>8614億円</v>
      </c>
      <c r="U33" t="str">
        <f t="shared" si="2"/>
        <v>781億円</v>
      </c>
      <c r="V33" s="78">
        <f t="shared" si="3"/>
        <v>861400000000</v>
      </c>
      <c r="W33">
        <f t="shared" si="4"/>
        <v>78100000000</v>
      </c>
      <c r="X33" s="7">
        <f t="shared" si="5"/>
        <v>9.0666357093104253</v>
      </c>
      <c r="Y33" t="str">
        <f t="shared" si="6"/>
        <v>化学</v>
      </c>
      <c r="Z33" s="79">
        <f t="shared" si="7"/>
        <v>3606</v>
      </c>
      <c r="AA33">
        <v>3.38</v>
      </c>
      <c r="AB33" s="79">
        <f t="shared" si="8"/>
        <v>0</v>
      </c>
      <c r="AC33" s="79" t="str">
        <f t="shared" si="9"/>
        <v>非認定</v>
      </c>
      <c r="AD33" s="79" t="str">
        <f t="shared" si="10"/>
        <v>優良</v>
      </c>
      <c r="AG33" s="1">
        <v>11</v>
      </c>
      <c r="AH33" t="s">
        <v>257</v>
      </c>
      <c r="AI33" s="2">
        <v>4528</v>
      </c>
      <c r="AJ33" t="s">
        <v>228</v>
      </c>
      <c r="AK33" t="s">
        <v>44</v>
      </c>
      <c r="AL33" s="6" t="s">
        <v>239</v>
      </c>
      <c r="AM33" s="1">
        <v>52</v>
      </c>
      <c r="AN33" t="s">
        <v>1504</v>
      </c>
      <c r="AO33" s="2">
        <v>6755</v>
      </c>
      <c r="AP33" t="s">
        <v>639</v>
      </c>
      <c r="AQ33" t="s">
        <v>44</v>
      </c>
      <c r="AR33" s="6" t="s">
        <v>1500</v>
      </c>
      <c r="AS33" s="1">
        <v>11</v>
      </c>
      <c r="AT33" t="s">
        <v>260</v>
      </c>
      <c r="AU33" s="2">
        <v>4555</v>
      </c>
      <c r="AV33" t="s">
        <v>228</v>
      </c>
      <c r="AW33" t="s">
        <v>44</v>
      </c>
      <c r="AX33" s="6" t="s">
        <v>298</v>
      </c>
      <c r="AY33" s="28" t="s">
        <v>1672</v>
      </c>
      <c r="AZ33" s="29" t="s">
        <v>1373</v>
      </c>
      <c r="BA33" s="30" t="s">
        <v>1708</v>
      </c>
      <c r="BB33" s="31" t="s">
        <v>1709</v>
      </c>
      <c r="BC33" s="31">
        <v>5</v>
      </c>
      <c r="BD33" s="44" t="s">
        <v>3206</v>
      </c>
      <c r="BE33" s="45" t="s">
        <v>3212</v>
      </c>
      <c r="BF33" s="49" t="s">
        <v>3211</v>
      </c>
      <c r="BG33" s="47" t="s">
        <v>2049</v>
      </c>
      <c r="BH33" t="s">
        <v>3733</v>
      </c>
      <c r="BI33" s="68"/>
      <c r="BJ33" s="68" t="s">
        <v>2422</v>
      </c>
      <c r="BK33">
        <v>31</v>
      </c>
      <c r="BL33">
        <v>7259</v>
      </c>
      <c r="BM33" t="s">
        <v>932</v>
      </c>
      <c r="BN33">
        <v>14439</v>
      </c>
      <c r="BO33">
        <v>1256787</v>
      </c>
    </row>
    <row r="34" spans="1:67" ht="17.25" customHeight="1" thickBot="1">
      <c r="A34" t="s">
        <v>1620</v>
      </c>
      <c r="O34" t="str">
        <f t="shared" si="0"/>
        <v>大日本住友製薬</v>
      </c>
      <c r="T34" s="10" t="str">
        <f t="shared" si="1"/>
        <v>4592億円</v>
      </c>
      <c r="U34" t="str">
        <f t="shared" si="2"/>
        <v>486億円</v>
      </c>
      <c r="V34" s="78">
        <f t="shared" si="3"/>
        <v>459200000000</v>
      </c>
      <c r="W34">
        <f t="shared" si="4"/>
        <v>48600000000</v>
      </c>
      <c r="X34" s="7">
        <f t="shared" si="5"/>
        <v>10.583623693379792</v>
      </c>
      <c r="Y34" t="str">
        <f t="shared" si="6"/>
        <v>医薬品</v>
      </c>
      <c r="Z34" s="79">
        <f t="shared" si="7"/>
        <v>3062</v>
      </c>
      <c r="AA34" s="14">
        <v>3.38</v>
      </c>
      <c r="AB34" s="79">
        <f t="shared" si="8"/>
        <v>2</v>
      </c>
      <c r="AC34" s="79" t="str">
        <f t="shared" si="9"/>
        <v>2017年</v>
      </c>
      <c r="AD34" s="79" t="str">
        <f t="shared" si="10"/>
        <v>優良</v>
      </c>
      <c r="AG34" s="1">
        <v>12</v>
      </c>
      <c r="AH34" t="s">
        <v>258</v>
      </c>
      <c r="AI34" s="2">
        <v>4581</v>
      </c>
      <c r="AJ34" t="s">
        <v>228</v>
      </c>
      <c r="AK34" t="s">
        <v>44</v>
      </c>
      <c r="AL34" s="6" t="s">
        <v>240</v>
      </c>
      <c r="AM34" s="1">
        <v>40</v>
      </c>
      <c r="AN34" t="s">
        <v>1564</v>
      </c>
      <c r="AO34" s="2">
        <v>6013</v>
      </c>
      <c r="AP34" t="s">
        <v>562</v>
      </c>
      <c r="AQ34" t="s">
        <v>44</v>
      </c>
      <c r="AR34" s="6" t="s">
        <v>1500</v>
      </c>
      <c r="AS34" s="1">
        <v>12</v>
      </c>
      <c r="AT34" t="s">
        <v>254</v>
      </c>
      <c r="AU34" s="2">
        <v>4508</v>
      </c>
      <c r="AV34" t="s">
        <v>228</v>
      </c>
      <c r="AW34" t="s">
        <v>44</v>
      </c>
      <c r="AX34" s="6" t="s">
        <v>299</v>
      </c>
      <c r="AY34" s="28" t="s">
        <v>1672</v>
      </c>
      <c r="AZ34" s="29" t="s">
        <v>804</v>
      </c>
      <c r="BA34" s="30" t="s">
        <v>1681</v>
      </c>
      <c r="BB34" s="31" t="s">
        <v>1690</v>
      </c>
      <c r="BC34" s="31">
        <v>5</v>
      </c>
      <c r="BD34" s="44" t="s">
        <v>3206</v>
      </c>
      <c r="BE34" s="45" t="s">
        <v>3425</v>
      </c>
      <c r="BF34" s="54" t="s">
        <v>3211</v>
      </c>
      <c r="BG34" s="47" t="s">
        <v>2055</v>
      </c>
      <c r="BI34" s="68"/>
      <c r="BJ34" s="68" t="s">
        <v>2418</v>
      </c>
      <c r="BK34">
        <v>32</v>
      </c>
      <c r="BL34">
        <v>5108</v>
      </c>
      <c r="BM34" t="s">
        <v>990</v>
      </c>
      <c r="BN34">
        <v>14075</v>
      </c>
      <c r="BO34">
        <v>3298214</v>
      </c>
    </row>
    <row r="35" spans="1:67" ht="17.25" customHeight="1" thickBot="1">
      <c r="A35" t="s">
        <v>1024</v>
      </c>
      <c r="N35" t="s">
        <v>4</v>
      </c>
      <c r="O35" t="str">
        <f t="shared" ref="O35:O66" si="11">A35</f>
        <v>ＪＳＲ</v>
      </c>
      <c r="P35">
        <v>559</v>
      </c>
      <c r="Q35">
        <v>809</v>
      </c>
      <c r="R35">
        <v>743</v>
      </c>
      <c r="T35" s="10" t="str">
        <f t="shared" ref="T35:T66" si="12">INDEX($AG$3:$AL$998,MATCH($A35,$AH$3:$AH$998,),6)</f>
        <v>4967億円</v>
      </c>
      <c r="U35" t="str">
        <f t="shared" ref="U35:U66" si="13">INDEX($AM$3:$AR$989,MATCH($A35,$AN$3:$AN$989,),6)</f>
        <v>311億円</v>
      </c>
      <c r="V35" s="78">
        <f t="shared" ref="V35:V66" si="14">IFERROR(LEFT(T35,FIND("兆円",T35)-1)*10^12,IFERROR(LEFT(T35,FIND("億円",T35)-1)*10^8,""))</f>
        <v>496700000000</v>
      </c>
      <c r="W35">
        <f t="shared" ref="W35:W66" si="15">IFERROR(LEFT(U35,FIND("兆円",U35)-1)*10^12,IFERROR(LEFT(U35,FIND("億円",U35)-1)*10^8,""))</f>
        <v>31100000000</v>
      </c>
      <c r="X35" s="7">
        <f t="shared" ref="X35:X66" si="16">IFERROR(W35/V35*100,"")</f>
        <v>6.2613247433058188</v>
      </c>
      <c r="Y35" t="str">
        <f t="shared" ref="Y35:Y66" si="17">INDEX($AG$3:$AL$500,MATCH($A35,$AH$3:$AH$500,),4)</f>
        <v>化学</v>
      </c>
      <c r="Z35" s="79">
        <f t="shared" ref="Z35:Z66" si="18">IFERROR(INDEX($BK$3:$BO$2096,MATCH($A35,$BM$3:$BM$2096,),4),"-")</f>
        <v>2640</v>
      </c>
      <c r="AA35">
        <v>3.36</v>
      </c>
      <c r="AB35" s="79">
        <f t="shared" ref="AB35:AB66" si="19">IFERROR(INDEX($AY$3:$BC$5000,MATCH($A35,$AZ$3:$AZ$5000,),5),0)</f>
        <v>0</v>
      </c>
      <c r="AC35" s="79" t="str">
        <f t="shared" ref="AC35:AC66" si="20">IFERROR(INDEX($BD$3:$BG$500,MATCH($A35,$BE$3:$BE$500,),4),"非認定")</f>
        <v>非認定</v>
      </c>
      <c r="AD35" s="79" t="str">
        <f t="shared" ref="AD35:AD66" si="21">IF(ISERROR(MATCH(A35,$BJ$3:$BJ$1339,0)),"非認定or非申請","優良")</f>
        <v>優良</v>
      </c>
      <c r="AG35" s="1">
        <v>13</v>
      </c>
      <c r="AH35" t="s">
        <v>259</v>
      </c>
      <c r="AI35" s="2">
        <v>4536</v>
      </c>
      <c r="AJ35" t="s">
        <v>228</v>
      </c>
      <c r="AK35" t="s">
        <v>44</v>
      </c>
      <c r="AL35" s="6" t="s">
        <v>241</v>
      </c>
      <c r="AM35" s="1">
        <v>46</v>
      </c>
      <c r="AN35" t="s">
        <v>214</v>
      </c>
      <c r="AO35" s="2">
        <v>4028</v>
      </c>
      <c r="AP35" t="s">
        <v>43</v>
      </c>
      <c r="AQ35" t="s">
        <v>44</v>
      </c>
      <c r="AR35" s="6" t="s">
        <v>202</v>
      </c>
      <c r="AS35" s="1">
        <v>13</v>
      </c>
      <c r="AT35" t="s">
        <v>259</v>
      </c>
      <c r="AU35" s="2">
        <v>4536</v>
      </c>
      <c r="AV35" t="s">
        <v>228</v>
      </c>
      <c r="AW35" t="s">
        <v>44</v>
      </c>
      <c r="AX35" s="6" t="s">
        <v>300</v>
      </c>
      <c r="AY35" s="28" t="s">
        <v>1672</v>
      </c>
      <c r="AZ35" s="29" t="s">
        <v>2212</v>
      </c>
      <c r="BA35" s="30" t="s">
        <v>1676</v>
      </c>
      <c r="BB35" s="31" t="s">
        <v>1696</v>
      </c>
      <c r="BC35" s="31">
        <v>5</v>
      </c>
      <c r="BD35" s="44" t="s">
        <v>3206</v>
      </c>
      <c r="BE35" s="45" t="s">
        <v>3426</v>
      </c>
      <c r="BF35" s="46" t="s">
        <v>3211</v>
      </c>
      <c r="BG35" s="47" t="s">
        <v>2062</v>
      </c>
      <c r="BI35" s="68"/>
      <c r="BJ35" s="68" t="s">
        <v>3886</v>
      </c>
      <c r="BK35">
        <v>33</v>
      </c>
      <c r="BL35">
        <v>6201</v>
      </c>
      <c r="BM35" t="s">
        <v>939</v>
      </c>
      <c r="BN35">
        <v>14074</v>
      </c>
      <c r="BO35">
        <v>2127739</v>
      </c>
    </row>
    <row r="36" spans="1:67" ht="17.25" customHeight="1" thickBot="1">
      <c r="A36" t="s">
        <v>31</v>
      </c>
      <c r="O36" t="str">
        <f t="shared" si="11"/>
        <v>住友電気工業</v>
      </c>
      <c r="P36">
        <v>604</v>
      </c>
      <c r="Q36">
        <v>872</v>
      </c>
      <c r="R36">
        <v>795</v>
      </c>
      <c r="T36" s="10" t="str">
        <f t="shared" si="12"/>
        <v>3.1兆円</v>
      </c>
      <c r="U36" t="str">
        <f t="shared" si="13"/>
        <v>1180億円</v>
      </c>
      <c r="V36" s="78">
        <f t="shared" si="14"/>
        <v>3100000000000</v>
      </c>
      <c r="W36">
        <f t="shared" si="15"/>
        <v>118000000000</v>
      </c>
      <c r="X36" s="7">
        <f t="shared" si="16"/>
        <v>3.8064516129032255</v>
      </c>
      <c r="Y36" t="str">
        <f t="shared" si="17"/>
        <v>非鉄金属</v>
      </c>
      <c r="Z36" s="79">
        <f t="shared" si="18"/>
        <v>6027</v>
      </c>
      <c r="AA36">
        <v>3.34</v>
      </c>
      <c r="AB36" s="79">
        <f t="shared" si="19"/>
        <v>6</v>
      </c>
      <c r="AC36" s="79" t="str">
        <f t="shared" si="20"/>
        <v>2019年</v>
      </c>
      <c r="AD36" s="79" t="str">
        <f t="shared" si="21"/>
        <v>優良</v>
      </c>
      <c r="AG36" s="1">
        <v>14</v>
      </c>
      <c r="AH36" t="s">
        <v>260</v>
      </c>
      <c r="AI36" s="2">
        <v>4555</v>
      </c>
      <c r="AJ36" t="s">
        <v>228</v>
      </c>
      <c r="AK36" t="s">
        <v>44</v>
      </c>
      <c r="AL36" s="6" t="s">
        <v>153</v>
      </c>
      <c r="AM36" s="1">
        <v>47</v>
      </c>
      <c r="AN36" t="s">
        <v>172</v>
      </c>
      <c r="AO36" s="2">
        <v>4921</v>
      </c>
      <c r="AP36" t="s">
        <v>43</v>
      </c>
      <c r="AQ36" t="s">
        <v>44</v>
      </c>
      <c r="AR36" s="6" t="s">
        <v>202</v>
      </c>
      <c r="AS36" s="1">
        <v>14</v>
      </c>
      <c r="AT36" t="s">
        <v>262</v>
      </c>
      <c r="AU36" s="2">
        <v>4541</v>
      </c>
      <c r="AV36" t="s">
        <v>228</v>
      </c>
      <c r="AW36" t="s">
        <v>44</v>
      </c>
      <c r="AX36" s="6" t="s">
        <v>185</v>
      </c>
      <c r="AY36" s="28" t="s">
        <v>1672</v>
      </c>
      <c r="AZ36" s="29" t="s">
        <v>2213</v>
      </c>
      <c r="BA36" s="30" t="s">
        <v>1678</v>
      </c>
      <c r="BB36" s="31" t="s">
        <v>1710</v>
      </c>
      <c r="BC36" s="31">
        <v>5</v>
      </c>
      <c r="BD36" s="44" t="s">
        <v>3213</v>
      </c>
      <c r="BE36" s="48" t="s">
        <v>3428</v>
      </c>
      <c r="BF36" s="49" t="s">
        <v>3214</v>
      </c>
      <c r="BG36" s="47" t="s">
        <v>2052</v>
      </c>
      <c r="BI36" s="68"/>
      <c r="BJ36" s="68" t="s">
        <v>3887</v>
      </c>
      <c r="BK36">
        <v>34</v>
      </c>
      <c r="BL36">
        <v>2429</v>
      </c>
      <c r="BM36" t="s">
        <v>4720</v>
      </c>
      <c r="BN36">
        <v>13763</v>
      </c>
      <c r="BO36">
        <v>32804</v>
      </c>
    </row>
    <row r="37" spans="1:67" ht="17.25" customHeight="1" thickBot="1">
      <c r="A37" t="s">
        <v>27</v>
      </c>
      <c r="O37" t="str">
        <f t="shared" si="11"/>
        <v>東レ</v>
      </c>
      <c r="P37">
        <v>515</v>
      </c>
      <c r="Q37">
        <v>749</v>
      </c>
      <c r="R37">
        <v>706</v>
      </c>
      <c r="T37" s="10" t="str">
        <f t="shared" si="12"/>
        <v>2.3兆円</v>
      </c>
      <c r="U37" t="str">
        <f t="shared" si="13"/>
        <v>793億円</v>
      </c>
      <c r="V37" s="78">
        <f t="shared" si="14"/>
        <v>2300000000000</v>
      </c>
      <c r="W37">
        <f t="shared" si="15"/>
        <v>79300000000</v>
      </c>
      <c r="X37" s="7">
        <f t="shared" si="16"/>
        <v>3.4478260869565216</v>
      </c>
      <c r="Y37" t="str">
        <f t="shared" si="17"/>
        <v>繊維製品</v>
      </c>
      <c r="Z37" s="79">
        <f t="shared" si="18"/>
        <v>7585</v>
      </c>
      <c r="AA37">
        <v>3.33</v>
      </c>
      <c r="AB37" s="79">
        <f t="shared" si="19"/>
        <v>5</v>
      </c>
      <c r="AC37" s="79" t="str">
        <f t="shared" si="20"/>
        <v>非認定</v>
      </c>
      <c r="AD37" s="79" t="str">
        <f t="shared" si="21"/>
        <v>優良</v>
      </c>
      <c r="AG37" s="1">
        <v>15</v>
      </c>
      <c r="AH37" t="s">
        <v>261</v>
      </c>
      <c r="AI37" s="2">
        <v>4527</v>
      </c>
      <c r="AJ37" t="s">
        <v>228</v>
      </c>
      <c r="AK37" t="s">
        <v>44</v>
      </c>
      <c r="AL37" s="6" t="s">
        <v>242</v>
      </c>
      <c r="AM37" s="1">
        <v>7</v>
      </c>
      <c r="AN37" t="s">
        <v>434</v>
      </c>
      <c r="AO37" s="2">
        <v>5851</v>
      </c>
      <c r="AP37" t="s">
        <v>416</v>
      </c>
      <c r="AQ37" t="s">
        <v>44</v>
      </c>
      <c r="AR37" s="6" t="s">
        <v>460</v>
      </c>
      <c r="AS37" s="1">
        <v>15</v>
      </c>
      <c r="AT37" t="s">
        <v>261</v>
      </c>
      <c r="AU37" s="2">
        <v>4527</v>
      </c>
      <c r="AV37" t="s">
        <v>228</v>
      </c>
      <c r="AW37" t="s">
        <v>44</v>
      </c>
      <c r="AX37" s="6" t="s">
        <v>301</v>
      </c>
      <c r="AY37" s="28" t="s">
        <v>1672</v>
      </c>
      <c r="AZ37" s="29" t="s">
        <v>898</v>
      </c>
      <c r="BA37" s="30" t="s">
        <v>1711</v>
      </c>
      <c r="BB37" s="31" t="s">
        <v>1712</v>
      </c>
      <c r="BC37" s="31">
        <v>5</v>
      </c>
      <c r="BD37" s="44" t="s">
        <v>3213</v>
      </c>
      <c r="BE37" s="48" t="s">
        <v>3429</v>
      </c>
      <c r="BF37" s="49" t="s">
        <v>3215</v>
      </c>
      <c r="BG37" s="47" t="s">
        <v>2055</v>
      </c>
      <c r="BI37" s="68"/>
      <c r="BJ37" s="68" t="s">
        <v>3740</v>
      </c>
      <c r="BK37">
        <v>35</v>
      </c>
      <c r="BL37">
        <v>7205</v>
      </c>
      <c r="BM37" t="s">
        <v>942</v>
      </c>
      <c r="BN37">
        <v>12955</v>
      </c>
      <c r="BO37">
        <v>678580</v>
      </c>
    </row>
    <row r="38" spans="1:67" ht="17.25" customHeight="1" thickBot="1">
      <c r="A38" t="s">
        <v>929</v>
      </c>
      <c r="O38" t="str">
        <f t="shared" si="11"/>
        <v>日産自動車</v>
      </c>
      <c r="T38" s="10" t="str">
        <f t="shared" si="12"/>
        <v>11.5兆円</v>
      </c>
      <c r="U38" t="str">
        <f t="shared" si="13"/>
        <v>3191億円</v>
      </c>
      <c r="V38" s="78">
        <f t="shared" si="14"/>
        <v>11500000000000</v>
      </c>
      <c r="W38">
        <f t="shared" si="15"/>
        <v>319100000000</v>
      </c>
      <c r="X38" s="7">
        <f t="shared" si="16"/>
        <v>2.7747826086956522</v>
      </c>
      <c r="Y38" t="str">
        <f t="shared" si="17"/>
        <v>輸送用機器</v>
      </c>
      <c r="Z38" s="79">
        <f t="shared" si="18"/>
        <v>22791</v>
      </c>
      <c r="AA38">
        <v>3.32</v>
      </c>
      <c r="AB38" s="79">
        <f t="shared" si="19"/>
        <v>0</v>
      </c>
      <c r="AC38" s="79" t="str">
        <f t="shared" si="20"/>
        <v>2015年</v>
      </c>
      <c r="AD38" s="79" t="str">
        <f t="shared" si="21"/>
        <v>優良</v>
      </c>
      <c r="AG38" s="1">
        <v>16</v>
      </c>
      <c r="AH38" t="s">
        <v>262</v>
      </c>
      <c r="AI38" s="2">
        <v>4541</v>
      </c>
      <c r="AJ38" t="s">
        <v>228</v>
      </c>
      <c r="AK38" t="s">
        <v>44</v>
      </c>
      <c r="AL38" s="6" t="s">
        <v>243</v>
      </c>
      <c r="AM38" s="1">
        <v>2</v>
      </c>
      <c r="AN38" t="s">
        <v>784</v>
      </c>
      <c r="AO38" s="2">
        <v>9432</v>
      </c>
      <c r="AP38" t="s">
        <v>785</v>
      </c>
      <c r="AQ38" t="s">
        <v>44</v>
      </c>
      <c r="AR38" s="6" t="s">
        <v>823</v>
      </c>
      <c r="AS38" s="1">
        <v>16</v>
      </c>
      <c r="AT38" t="s">
        <v>282</v>
      </c>
      <c r="AU38" s="2">
        <v>4521</v>
      </c>
      <c r="AV38" t="s">
        <v>228</v>
      </c>
      <c r="AW38" t="s">
        <v>44</v>
      </c>
      <c r="AX38" s="6" t="s">
        <v>302</v>
      </c>
      <c r="AY38" s="28" t="s">
        <v>1672</v>
      </c>
      <c r="AZ38" s="29" t="s">
        <v>652</v>
      </c>
      <c r="BA38" s="30" t="s">
        <v>1683</v>
      </c>
      <c r="BB38" s="31" t="s">
        <v>1699</v>
      </c>
      <c r="BC38" s="31">
        <v>5</v>
      </c>
      <c r="BD38" s="44" t="s">
        <v>3213</v>
      </c>
      <c r="BE38" s="48" t="s">
        <v>3431</v>
      </c>
      <c r="BF38" s="49" t="s">
        <v>3215</v>
      </c>
      <c r="BG38" s="47" t="s">
        <v>2055</v>
      </c>
      <c r="BI38" s="68">
        <v>23</v>
      </c>
      <c r="BJ38" s="68" t="s">
        <v>2199</v>
      </c>
      <c r="BK38">
        <v>36</v>
      </c>
      <c r="BL38">
        <v>7182</v>
      </c>
      <c r="BM38" t="s">
        <v>2286</v>
      </c>
      <c r="BN38">
        <v>12908</v>
      </c>
      <c r="BO38">
        <v>4824000</v>
      </c>
    </row>
    <row r="39" spans="1:67" ht="17.25" customHeight="1" thickBot="1">
      <c r="A39" s="14" t="s">
        <v>26</v>
      </c>
      <c r="B39" s="14"/>
      <c r="D39" s="22"/>
      <c r="E39" s="20"/>
      <c r="F39" s="20"/>
      <c r="G39" s="20"/>
      <c r="H39" s="20"/>
      <c r="I39" s="20"/>
      <c r="J39" s="20"/>
      <c r="K39" s="20"/>
      <c r="L39" s="20"/>
      <c r="M39" s="20"/>
      <c r="N39" t="s">
        <v>1656</v>
      </c>
      <c r="O39" t="str">
        <f t="shared" si="11"/>
        <v>三井化学</v>
      </c>
      <c r="P39" s="14">
        <v>651</v>
      </c>
      <c r="Q39" s="14">
        <v>938</v>
      </c>
      <c r="R39" s="14">
        <v>867</v>
      </c>
      <c r="S39" s="14"/>
      <c r="T39" s="11" t="str">
        <f t="shared" si="12"/>
        <v>1.4兆円</v>
      </c>
      <c r="U39" t="str">
        <f t="shared" si="13"/>
        <v>761億円</v>
      </c>
      <c r="V39" s="77">
        <f t="shared" si="14"/>
        <v>1400000000000</v>
      </c>
      <c r="W39" s="14">
        <f t="shared" si="15"/>
        <v>76100000000</v>
      </c>
      <c r="X39" s="15">
        <f t="shared" si="16"/>
        <v>5.4357142857142851</v>
      </c>
      <c r="Y39" s="14" t="str">
        <f t="shared" si="17"/>
        <v>化学</v>
      </c>
      <c r="Z39" s="79">
        <f t="shared" si="18"/>
        <v>4587</v>
      </c>
      <c r="AA39">
        <v>3.31</v>
      </c>
      <c r="AB39" s="79">
        <f t="shared" si="19"/>
        <v>3</v>
      </c>
      <c r="AC39" s="79" t="str">
        <f t="shared" si="20"/>
        <v>非認定</v>
      </c>
      <c r="AD39" s="79" t="str">
        <f t="shared" si="21"/>
        <v>優良</v>
      </c>
      <c r="AG39" s="1">
        <v>17</v>
      </c>
      <c r="AH39" t="s">
        <v>263</v>
      </c>
      <c r="AI39" s="2">
        <v>4530</v>
      </c>
      <c r="AJ39" t="s">
        <v>228</v>
      </c>
      <c r="AK39" t="s">
        <v>44</v>
      </c>
      <c r="AL39" s="6" t="s">
        <v>244</v>
      </c>
      <c r="AM39" s="1">
        <v>53</v>
      </c>
      <c r="AN39" t="s">
        <v>1459</v>
      </c>
      <c r="AO39" s="2">
        <v>6703</v>
      </c>
      <c r="AP39" t="s">
        <v>639</v>
      </c>
      <c r="AQ39" t="s">
        <v>44</v>
      </c>
      <c r="AR39" s="6" t="s">
        <v>1289</v>
      </c>
      <c r="AS39" s="1">
        <v>17</v>
      </c>
      <c r="AT39" t="s">
        <v>258</v>
      </c>
      <c r="AU39" s="2">
        <v>4581</v>
      </c>
      <c r="AV39" t="s">
        <v>228</v>
      </c>
      <c r="AW39" t="s">
        <v>44</v>
      </c>
      <c r="AX39" s="6" t="s">
        <v>281</v>
      </c>
      <c r="AY39" s="28" t="s">
        <v>1672</v>
      </c>
      <c r="AZ39" s="29" t="s">
        <v>2214</v>
      </c>
      <c r="BA39" s="30" t="s">
        <v>1679</v>
      </c>
      <c r="BB39" s="31" t="s">
        <v>1689</v>
      </c>
      <c r="BC39" s="31">
        <v>5</v>
      </c>
      <c r="BD39" s="44" t="s">
        <v>3213</v>
      </c>
      <c r="BE39" s="48" t="s">
        <v>3433</v>
      </c>
      <c r="BF39" s="49" t="s">
        <v>3215</v>
      </c>
      <c r="BG39" s="47" t="s">
        <v>2055</v>
      </c>
      <c r="BI39" s="68">
        <v>24</v>
      </c>
      <c r="BJ39" s="68" t="s">
        <v>1817</v>
      </c>
      <c r="BK39">
        <v>37</v>
      </c>
      <c r="BL39">
        <v>9076</v>
      </c>
      <c r="BM39" t="s">
        <v>4721</v>
      </c>
      <c r="BN39">
        <v>12774</v>
      </c>
      <c r="BO39">
        <v>310274</v>
      </c>
    </row>
    <row r="40" spans="1:67" ht="17.25" customHeight="1" thickBot="1">
      <c r="A40" t="s">
        <v>1278</v>
      </c>
      <c r="O40" t="str">
        <f t="shared" si="11"/>
        <v>コニシ</v>
      </c>
      <c r="T40" s="10" t="str">
        <f t="shared" si="12"/>
        <v>1341億円</v>
      </c>
      <c r="U40" t="str">
        <f t="shared" si="13"/>
        <v>44億円</v>
      </c>
      <c r="V40" s="78">
        <f t="shared" si="14"/>
        <v>134100000000</v>
      </c>
      <c r="W40">
        <f t="shared" si="15"/>
        <v>4400000000</v>
      </c>
      <c r="X40" s="7">
        <f t="shared" si="16"/>
        <v>3.2811334824757643</v>
      </c>
      <c r="Y40" t="str">
        <f t="shared" si="17"/>
        <v>化学</v>
      </c>
      <c r="Z40" s="79" t="str">
        <f t="shared" si="18"/>
        <v>-</v>
      </c>
      <c r="AA40">
        <v>3.31</v>
      </c>
      <c r="AB40" s="79">
        <f t="shared" si="19"/>
        <v>0</v>
      </c>
      <c r="AC40" s="79" t="str">
        <f t="shared" si="20"/>
        <v>非認定</v>
      </c>
      <c r="AD40" s="79" t="str">
        <f t="shared" si="21"/>
        <v>非認定or非申請</v>
      </c>
      <c r="AG40" s="1">
        <v>18</v>
      </c>
      <c r="AH40" t="s">
        <v>264</v>
      </c>
      <c r="AI40" s="2">
        <v>4540</v>
      </c>
      <c r="AJ40" t="s">
        <v>228</v>
      </c>
      <c r="AK40" t="s">
        <v>44</v>
      </c>
      <c r="AL40" s="6" t="s">
        <v>245</v>
      </c>
      <c r="AM40" s="1">
        <v>3</v>
      </c>
      <c r="AN40" t="s">
        <v>1301</v>
      </c>
      <c r="AO40" s="2">
        <v>9531</v>
      </c>
      <c r="AP40" t="s">
        <v>1293</v>
      </c>
      <c r="AQ40" t="s">
        <v>44</v>
      </c>
      <c r="AR40" s="6" t="s">
        <v>1330</v>
      </c>
      <c r="AS40" s="1">
        <v>18</v>
      </c>
      <c r="AT40" t="s">
        <v>286</v>
      </c>
      <c r="AU40" s="2">
        <v>4553</v>
      </c>
      <c r="AV40" t="s">
        <v>228</v>
      </c>
      <c r="AW40" t="s">
        <v>44</v>
      </c>
      <c r="AX40" s="6" t="s">
        <v>303</v>
      </c>
      <c r="AY40" s="28" t="s">
        <v>1672</v>
      </c>
      <c r="AZ40" s="29" t="s">
        <v>2215</v>
      </c>
      <c r="BA40" s="31" t="s">
        <v>1701</v>
      </c>
      <c r="BB40" s="31" t="s">
        <v>1713</v>
      </c>
      <c r="BC40" s="31">
        <v>4</v>
      </c>
      <c r="BD40" s="44" t="s">
        <v>3213</v>
      </c>
      <c r="BE40" s="45" t="s">
        <v>3434</v>
      </c>
      <c r="BF40" s="46" t="s">
        <v>3214</v>
      </c>
      <c r="BG40" s="47" t="s">
        <v>2062</v>
      </c>
      <c r="BI40" s="68">
        <v>25</v>
      </c>
      <c r="BJ40" s="68" t="s">
        <v>3888</v>
      </c>
      <c r="BK40">
        <v>38</v>
      </c>
      <c r="BL40">
        <v>9201</v>
      </c>
      <c r="BM40" t="s">
        <v>2258</v>
      </c>
      <c r="BN40">
        <v>12750</v>
      </c>
      <c r="BO40">
        <v>1155590</v>
      </c>
    </row>
    <row r="41" spans="1:67" ht="17.25" customHeight="1" thickBot="1">
      <c r="A41" t="s">
        <v>572</v>
      </c>
      <c r="O41" t="str">
        <f t="shared" si="11"/>
        <v>住友重機械工業</v>
      </c>
      <c r="T41" s="10" t="str">
        <f t="shared" si="12"/>
        <v>9030億円</v>
      </c>
      <c r="U41" t="str">
        <f t="shared" si="13"/>
        <v>456億円</v>
      </c>
      <c r="V41" s="78">
        <f t="shared" si="14"/>
        <v>903000000000</v>
      </c>
      <c r="W41">
        <f t="shared" si="15"/>
        <v>45600000000</v>
      </c>
      <c r="X41" s="7">
        <f t="shared" si="16"/>
        <v>5.0498338870431896</v>
      </c>
      <c r="Y41" t="str">
        <f t="shared" si="17"/>
        <v>機械</v>
      </c>
      <c r="Z41" s="79">
        <f t="shared" si="18"/>
        <v>3069</v>
      </c>
      <c r="AA41">
        <v>3.31</v>
      </c>
      <c r="AB41" s="79">
        <f t="shared" si="19"/>
        <v>1</v>
      </c>
      <c r="AC41" s="79" t="str">
        <f t="shared" si="20"/>
        <v>非認定</v>
      </c>
      <c r="AD41" s="79" t="str">
        <f t="shared" si="21"/>
        <v>非認定or非申請</v>
      </c>
      <c r="AG41" s="1">
        <v>19</v>
      </c>
      <c r="AH41" t="s">
        <v>265</v>
      </c>
      <c r="AI41" s="2">
        <v>4516</v>
      </c>
      <c r="AJ41" t="s">
        <v>228</v>
      </c>
      <c r="AK41" t="s">
        <v>44</v>
      </c>
      <c r="AL41" s="6" t="s">
        <v>246</v>
      </c>
      <c r="AM41" s="1">
        <v>48</v>
      </c>
      <c r="AN41" t="s">
        <v>142</v>
      </c>
      <c r="AO41" s="2">
        <v>4927</v>
      </c>
      <c r="AP41" t="s">
        <v>43</v>
      </c>
      <c r="AQ41" t="s">
        <v>44</v>
      </c>
      <c r="AR41" s="6" t="s">
        <v>203</v>
      </c>
      <c r="AS41" s="1">
        <v>19</v>
      </c>
      <c r="AT41" t="s">
        <v>263</v>
      </c>
      <c r="AU41" s="2">
        <v>4530</v>
      </c>
      <c r="AV41" t="s">
        <v>228</v>
      </c>
      <c r="AW41" t="s">
        <v>44</v>
      </c>
      <c r="AX41" s="6" t="s">
        <v>304</v>
      </c>
      <c r="AY41" s="28" t="s">
        <v>1672</v>
      </c>
      <c r="AZ41" s="29" t="s">
        <v>2216</v>
      </c>
      <c r="BA41" s="30" t="s">
        <v>1701</v>
      </c>
      <c r="BB41" s="31" t="s">
        <v>1714</v>
      </c>
      <c r="BC41" s="31">
        <v>4</v>
      </c>
      <c r="BD41" s="44" t="s">
        <v>3213</v>
      </c>
      <c r="BE41" s="48" t="s">
        <v>3435</v>
      </c>
      <c r="BF41" s="49" t="s">
        <v>3214</v>
      </c>
      <c r="BG41" s="47" t="s">
        <v>2062</v>
      </c>
      <c r="BI41" s="68">
        <v>26</v>
      </c>
      <c r="BJ41" s="68" t="s">
        <v>3889</v>
      </c>
      <c r="BK41">
        <v>39</v>
      </c>
      <c r="BL41">
        <v>9506</v>
      </c>
      <c r="BM41" t="s">
        <v>1299</v>
      </c>
      <c r="BN41">
        <v>12678</v>
      </c>
      <c r="BO41">
        <v>552668</v>
      </c>
    </row>
    <row r="42" spans="1:67" ht="17.25" customHeight="1" thickBot="1">
      <c r="A42" t="s">
        <v>859</v>
      </c>
      <c r="O42" t="str">
        <f t="shared" si="11"/>
        <v>三菱重工業</v>
      </c>
      <c r="P42">
        <v>714</v>
      </c>
      <c r="Q42">
        <v>1026</v>
      </c>
      <c r="R42">
        <v>845</v>
      </c>
      <c r="T42" s="10" t="str">
        <f t="shared" si="12"/>
        <v>4兆円</v>
      </c>
      <c r="U42" t="str">
        <f t="shared" si="13"/>
        <v>1013億円</v>
      </c>
      <c r="V42" s="78">
        <f t="shared" si="14"/>
        <v>4000000000000</v>
      </c>
      <c r="W42">
        <f t="shared" si="15"/>
        <v>101300000000</v>
      </c>
      <c r="X42" s="7">
        <f t="shared" si="16"/>
        <v>2.5325000000000002</v>
      </c>
      <c r="Y42" t="str">
        <f t="shared" si="17"/>
        <v>機械</v>
      </c>
      <c r="Z42" s="79">
        <f t="shared" si="18"/>
        <v>14534</v>
      </c>
      <c r="AA42">
        <v>3.29</v>
      </c>
      <c r="AB42" s="79">
        <f t="shared" si="19"/>
        <v>1</v>
      </c>
      <c r="AC42" s="79" t="str">
        <f t="shared" si="20"/>
        <v>非認定</v>
      </c>
      <c r="AD42" s="79" t="str">
        <f t="shared" si="21"/>
        <v>非認定or非申請</v>
      </c>
      <c r="AG42" s="1">
        <v>20</v>
      </c>
      <c r="AH42" t="s">
        <v>266</v>
      </c>
      <c r="AI42" s="2">
        <v>4569</v>
      </c>
      <c r="AJ42" t="s">
        <v>228</v>
      </c>
      <c r="AK42" t="s">
        <v>44</v>
      </c>
      <c r="AL42" s="6" t="s">
        <v>247</v>
      </c>
      <c r="AM42" s="1">
        <v>41</v>
      </c>
      <c r="AN42" t="s">
        <v>1570</v>
      </c>
      <c r="AO42" s="2">
        <v>6256</v>
      </c>
      <c r="AP42" t="s">
        <v>562</v>
      </c>
      <c r="AQ42" t="s">
        <v>1492</v>
      </c>
      <c r="AR42" s="6" t="s">
        <v>203</v>
      </c>
      <c r="AS42" s="1">
        <v>20</v>
      </c>
      <c r="AT42" t="s">
        <v>265</v>
      </c>
      <c r="AU42" s="2">
        <v>4516</v>
      </c>
      <c r="AV42" t="s">
        <v>228</v>
      </c>
      <c r="AW42" t="s">
        <v>44</v>
      </c>
      <c r="AX42" s="6" t="s">
        <v>305</v>
      </c>
      <c r="AY42" s="28" t="s">
        <v>1672</v>
      </c>
      <c r="AZ42" s="29" t="s">
        <v>815</v>
      </c>
      <c r="BA42" s="30" t="s">
        <v>1715</v>
      </c>
      <c r="BB42" s="31" t="s">
        <v>1716</v>
      </c>
      <c r="BC42" s="31">
        <v>4</v>
      </c>
      <c r="BD42" s="44" t="s">
        <v>3213</v>
      </c>
      <c r="BE42" s="48" t="s">
        <v>3436</v>
      </c>
      <c r="BF42" s="49" t="s">
        <v>3214</v>
      </c>
      <c r="BG42" s="47" t="s">
        <v>2062</v>
      </c>
      <c r="BI42" s="68">
        <v>27</v>
      </c>
      <c r="BJ42" s="68" t="s">
        <v>1374</v>
      </c>
      <c r="BK42">
        <v>40</v>
      </c>
      <c r="BL42">
        <v>6724</v>
      </c>
      <c r="BM42" t="s">
        <v>658</v>
      </c>
      <c r="BN42">
        <v>12451</v>
      </c>
      <c r="BO42">
        <v>696963</v>
      </c>
    </row>
    <row r="43" spans="1:67" ht="17.25" customHeight="1" thickBot="1">
      <c r="A43" t="s">
        <v>1616</v>
      </c>
      <c r="O43" t="str">
        <f t="shared" si="11"/>
        <v>ＤＩＣ</v>
      </c>
      <c r="T43" s="10" t="str">
        <f t="shared" si="12"/>
        <v>8054億円</v>
      </c>
      <c r="U43" t="str">
        <f t="shared" si="13"/>
        <v>320億円</v>
      </c>
      <c r="V43" s="78">
        <f t="shared" si="14"/>
        <v>805400000000</v>
      </c>
      <c r="W43">
        <f t="shared" si="15"/>
        <v>32000000000</v>
      </c>
      <c r="X43" s="7">
        <f t="shared" si="16"/>
        <v>3.9731810280605915</v>
      </c>
      <c r="Y43" t="str">
        <f t="shared" si="17"/>
        <v>化学</v>
      </c>
      <c r="Z43" s="79">
        <f t="shared" si="18"/>
        <v>3601</v>
      </c>
      <c r="AA43">
        <v>3.28</v>
      </c>
      <c r="AB43" s="79">
        <f t="shared" si="19"/>
        <v>1</v>
      </c>
      <c r="AC43" s="79" t="str">
        <f t="shared" si="20"/>
        <v>非認定</v>
      </c>
      <c r="AD43" s="79" t="str">
        <f t="shared" si="21"/>
        <v>優良</v>
      </c>
      <c r="AG43" s="3">
        <v>1</v>
      </c>
      <c r="AH43" t="s">
        <v>857</v>
      </c>
      <c r="AI43" s="4">
        <v>5020</v>
      </c>
      <c r="AJ43" t="s">
        <v>307</v>
      </c>
      <c r="AK43" t="s">
        <v>44</v>
      </c>
      <c r="AL43" s="5" t="s">
        <v>308</v>
      </c>
      <c r="AM43" s="3">
        <v>5</v>
      </c>
      <c r="AN43" t="s">
        <v>1105</v>
      </c>
      <c r="AO43" s="4">
        <v>3569</v>
      </c>
      <c r="AP43" t="s">
        <v>1058</v>
      </c>
      <c r="AQ43" t="s">
        <v>44</v>
      </c>
      <c r="AR43" s="5" t="s">
        <v>410</v>
      </c>
      <c r="AS43" s="3">
        <v>1</v>
      </c>
      <c r="AT43" t="s">
        <v>306</v>
      </c>
      <c r="AU43" s="4">
        <v>5020</v>
      </c>
      <c r="AV43" t="s">
        <v>307</v>
      </c>
      <c r="AW43" t="s">
        <v>44</v>
      </c>
      <c r="AX43" s="5" t="s">
        <v>334</v>
      </c>
      <c r="AY43" s="28" t="s">
        <v>1672</v>
      </c>
      <c r="AZ43" s="29" t="s">
        <v>2217</v>
      </c>
      <c r="BA43" s="30" t="s">
        <v>1676</v>
      </c>
      <c r="BB43" s="31" t="s">
        <v>1717</v>
      </c>
      <c r="BC43" s="31">
        <v>4</v>
      </c>
      <c r="BD43" s="44" t="s">
        <v>3213</v>
      </c>
      <c r="BE43" s="48" t="s">
        <v>3437</v>
      </c>
      <c r="BF43" s="49" t="s">
        <v>3216</v>
      </c>
      <c r="BG43" s="47" t="s">
        <v>2055</v>
      </c>
      <c r="BI43" s="68">
        <v>28</v>
      </c>
      <c r="BJ43" s="68" t="s">
        <v>2675</v>
      </c>
      <c r="BK43">
        <v>41</v>
      </c>
      <c r="BL43">
        <v>9065</v>
      </c>
      <c r="BM43" t="s">
        <v>4722</v>
      </c>
      <c r="BN43">
        <v>12422</v>
      </c>
      <c r="BO43">
        <v>366512</v>
      </c>
    </row>
    <row r="44" spans="1:67" ht="17.25" customHeight="1" thickBot="1">
      <c r="A44" s="14" t="s">
        <v>9</v>
      </c>
      <c r="B44" s="14"/>
      <c r="C44" s="14"/>
      <c r="D44" s="22"/>
      <c r="E44" s="22"/>
      <c r="F44" s="20"/>
      <c r="G44" s="22"/>
      <c r="H44" s="22"/>
      <c r="I44" s="20"/>
      <c r="J44" s="20"/>
      <c r="K44" s="20"/>
      <c r="L44" s="20"/>
      <c r="M44" s="20"/>
      <c r="N44" t="s">
        <v>1652</v>
      </c>
      <c r="O44" t="str">
        <f t="shared" si="11"/>
        <v>住友化学</v>
      </c>
      <c r="P44" s="14">
        <v>659</v>
      </c>
      <c r="Q44" s="14">
        <v>943</v>
      </c>
      <c r="R44" s="14">
        <v>872</v>
      </c>
      <c r="S44" s="14"/>
      <c r="T44" s="11" t="str">
        <f t="shared" si="12"/>
        <v>2.3兆円</v>
      </c>
      <c r="U44" t="str">
        <f t="shared" si="13"/>
        <v>1179億円</v>
      </c>
      <c r="V44" s="77">
        <f t="shared" si="14"/>
        <v>2300000000000</v>
      </c>
      <c r="W44" s="14">
        <f t="shared" si="15"/>
        <v>117900000000</v>
      </c>
      <c r="X44" s="15">
        <f t="shared" si="16"/>
        <v>5.1260869565217391</v>
      </c>
      <c r="Y44" s="14" t="str">
        <f t="shared" si="17"/>
        <v>化学</v>
      </c>
      <c r="Z44" s="79">
        <f t="shared" si="18"/>
        <v>6281</v>
      </c>
      <c r="AA44">
        <v>3.27</v>
      </c>
      <c r="AB44" s="79">
        <f t="shared" si="19"/>
        <v>3</v>
      </c>
      <c r="AC44" s="79" t="str">
        <f t="shared" si="20"/>
        <v>非認定</v>
      </c>
      <c r="AD44" s="79" t="str">
        <f t="shared" si="21"/>
        <v>優良</v>
      </c>
      <c r="AG44" s="1">
        <v>2</v>
      </c>
      <c r="AH44" t="s">
        <v>309</v>
      </c>
      <c r="AI44" s="2">
        <v>5019</v>
      </c>
      <c r="AJ44" t="s">
        <v>307</v>
      </c>
      <c r="AK44" t="s">
        <v>44</v>
      </c>
      <c r="AL44" s="6" t="s">
        <v>310</v>
      </c>
      <c r="AM44" s="1">
        <v>54</v>
      </c>
      <c r="AN44" t="s">
        <v>1505</v>
      </c>
      <c r="AO44" s="2">
        <v>6877</v>
      </c>
      <c r="AP44" t="s">
        <v>639</v>
      </c>
      <c r="AQ44" t="s">
        <v>44</v>
      </c>
      <c r="AR44" s="6" t="s">
        <v>410</v>
      </c>
      <c r="AS44" s="1">
        <v>2</v>
      </c>
      <c r="AT44" t="s">
        <v>309</v>
      </c>
      <c r="AU44" s="2">
        <v>5019</v>
      </c>
      <c r="AV44" t="s">
        <v>307</v>
      </c>
      <c r="AW44" t="s">
        <v>44</v>
      </c>
      <c r="AX44" s="6" t="s">
        <v>335</v>
      </c>
      <c r="AY44" s="28" t="s">
        <v>1672</v>
      </c>
      <c r="AZ44" s="29" t="s">
        <v>811</v>
      </c>
      <c r="BA44" s="30" t="s">
        <v>1718</v>
      </c>
      <c r="BB44" s="31" t="s">
        <v>1719</v>
      </c>
      <c r="BC44" s="31">
        <v>4</v>
      </c>
      <c r="BD44" s="44" t="s">
        <v>3213</v>
      </c>
      <c r="BE44" s="48" t="s">
        <v>3217</v>
      </c>
      <c r="BF44" s="49" t="s">
        <v>3214</v>
      </c>
      <c r="BG44" s="47" t="s">
        <v>2052</v>
      </c>
      <c r="BI44" s="68">
        <v>29</v>
      </c>
      <c r="BJ44" s="68" t="s">
        <v>3890</v>
      </c>
      <c r="BK44">
        <v>42</v>
      </c>
      <c r="BL44">
        <v>6473</v>
      </c>
      <c r="BM44" t="s">
        <v>567</v>
      </c>
      <c r="BN44">
        <v>12136</v>
      </c>
      <c r="BO44">
        <v>474078</v>
      </c>
    </row>
    <row r="45" spans="1:67" ht="17.25" customHeight="1" thickBot="1">
      <c r="A45" t="s">
        <v>225</v>
      </c>
      <c r="D45" s="21"/>
      <c r="E45" s="21"/>
      <c r="F45" s="23"/>
      <c r="G45" s="23"/>
      <c r="H45" s="23"/>
      <c r="I45" s="23"/>
      <c r="J45" s="23"/>
      <c r="K45" s="23"/>
      <c r="L45" s="23"/>
      <c r="M45" s="23"/>
      <c r="N45" t="s">
        <v>1657</v>
      </c>
      <c r="O45" t="str">
        <f t="shared" si="11"/>
        <v>コニカミノルタ</v>
      </c>
      <c r="P45">
        <v>569</v>
      </c>
      <c r="Q45">
        <v>824</v>
      </c>
      <c r="R45">
        <v>744</v>
      </c>
      <c r="T45" s="10" t="str">
        <f t="shared" si="12"/>
        <v>1兆円</v>
      </c>
      <c r="U45" t="str">
        <f t="shared" si="13"/>
        <v>417億円</v>
      </c>
      <c r="V45" s="78">
        <f t="shared" si="14"/>
        <v>1000000000000</v>
      </c>
      <c r="W45">
        <f t="shared" si="15"/>
        <v>41700000000</v>
      </c>
      <c r="X45" s="7">
        <f t="shared" si="16"/>
        <v>4.17</v>
      </c>
      <c r="Y45" t="str">
        <f t="shared" si="17"/>
        <v>電気機器</v>
      </c>
      <c r="Z45" s="79">
        <f t="shared" si="18"/>
        <v>5212</v>
      </c>
      <c r="AA45">
        <v>3.26</v>
      </c>
      <c r="AB45" s="79">
        <f t="shared" si="19"/>
        <v>4</v>
      </c>
      <c r="AC45" s="79" t="str">
        <f t="shared" si="20"/>
        <v>2017年</v>
      </c>
      <c r="AD45" s="79" t="str">
        <f t="shared" si="21"/>
        <v>優良</v>
      </c>
      <c r="AG45" s="1">
        <v>3</v>
      </c>
      <c r="AH45" t="s">
        <v>311</v>
      </c>
      <c r="AI45" s="2">
        <v>5021</v>
      </c>
      <c r="AJ45" t="s">
        <v>307</v>
      </c>
      <c r="AK45" t="s">
        <v>44</v>
      </c>
      <c r="AL45" s="6" t="s">
        <v>312</v>
      </c>
      <c r="AM45" s="1">
        <v>6</v>
      </c>
      <c r="AN45" t="s">
        <v>250</v>
      </c>
      <c r="AO45" s="2">
        <v>4578</v>
      </c>
      <c r="AP45" t="s">
        <v>228</v>
      </c>
      <c r="AQ45" t="s">
        <v>44</v>
      </c>
      <c r="AR45" s="6" t="s">
        <v>272</v>
      </c>
      <c r="AS45" s="1">
        <v>3</v>
      </c>
      <c r="AT45" t="s">
        <v>311</v>
      </c>
      <c r="AU45" s="2">
        <v>5021</v>
      </c>
      <c r="AV45" t="s">
        <v>307</v>
      </c>
      <c r="AW45" t="s">
        <v>44</v>
      </c>
      <c r="AX45" s="6" t="s">
        <v>336</v>
      </c>
      <c r="AY45" s="28" t="s">
        <v>1672</v>
      </c>
      <c r="AZ45" s="29" t="s">
        <v>2218</v>
      </c>
      <c r="BA45" s="30" t="s">
        <v>1676</v>
      </c>
      <c r="BB45" s="31" t="s">
        <v>1720</v>
      </c>
      <c r="BC45" s="31">
        <v>4</v>
      </c>
      <c r="BD45" s="44" t="s">
        <v>3213</v>
      </c>
      <c r="BE45" s="48" t="s">
        <v>3438</v>
      </c>
      <c r="BF45" s="49" t="s">
        <v>3218</v>
      </c>
      <c r="BG45" s="47" t="s">
        <v>2052</v>
      </c>
      <c r="BI45" s="68">
        <v>30</v>
      </c>
      <c r="BJ45" s="68" t="s">
        <v>2676</v>
      </c>
      <c r="BK45">
        <v>43</v>
      </c>
      <c r="BL45">
        <v>2331</v>
      </c>
      <c r="BM45" t="s">
        <v>4691</v>
      </c>
      <c r="BN45">
        <v>11882</v>
      </c>
      <c r="BO45">
        <v>593873</v>
      </c>
    </row>
    <row r="46" spans="1:67" s="14" customFormat="1" ht="17.25" customHeight="1" thickBot="1">
      <c r="A46" t="s">
        <v>19</v>
      </c>
      <c r="B46"/>
      <c r="C46"/>
      <c r="D46"/>
      <c r="E46"/>
      <c r="F46"/>
      <c r="G46"/>
      <c r="H46"/>
      <c r="I46"/>
      <c r="J46"/>
      <c r="K46"/>
      <c r="L46"/>
      <c r="M46"/>
      <c r="N46"/>
      <c r="O46" t="str">
        <f t="shared" si="11"/>
        <v>リコー</v>
      </c>
      <c r="P46">
        <v>621</v>
      </c>
      <c r="Q46">
        <v>896</v>
      </c>
      <c r="R46">
        <v>814</v>
      </c>
      <c r="S46"/>
      <c r="T46" s="10" t="str">
        <f t="shared" si="12"/>
        <v>2兆円</v>
      </c>
      <c r="U46" t="str">
        <f t="shared" si="13"/>
        <v>495億円</v>
      </c>
      <c r="V46" s="78">
        <f t="shared" si="14"/>
        <v>2000000000000</v>
      </c>
      <c r="W46">
        <f t="shared" si="15"/>
        <v>49500000000</v>
      </c>
      <c r="X46" s="7">
        <f t="shared" si="16"/>
        <v>2.4750000000000001</v>
      </c>
      <c r="Y46" t="str">
        <f t="shared" si="17"/>
        <v>電気機器</v>
      </c>
      <c r="Z46" s="79" t="str">
        <f t="shared" si="18"/>
        <v>-</v>
      </c>
      <c r="AA46">
        <v>3.24</v>
      </c>
      <c r="AB46" s="79">
        <f t="shared" si="19"/>
        <v>5</v>
      </c>
      <c r="AC46" s="79" t="str">
        <f t="shared" si="20"/>
        <v>2015年</v>
      </c>
      <c r="AD46" s="79" t="str">
        <f t="shared" si="21"/>
        <v>優良</v>
      </c>
      <c r="AE46"/>
      <c r="AG46" s="16">
        <v>4</v>
      </c>
      <c r="AH46" s="14" t="s">
        <v>313</v>
      </c>
      <c r="AI46" s="17">
        <v>5017</v>
      </c>
      <c r="AJ46" s="14" t="s">
        <v>307</v>
      </c>
      <c r="AK46" s="14" t="s">
        <v>44</v>
      </c>
      <c r="AL46" s="18" t="s">
        <v>314</v>
      </c>
      <c r="AM46" s="16">
        <v>13</v>
      </c>
      <c r="AN46" s="14" t="s">
        <v>656</v>
      </c>
      <c r="AO46" s="17">
        <v>6762</v>
      </c>
      <c r="AP46" s="14" t="s">
        <v>639</v>
      </c>
      <c r="AQ46" s="14" t="s">
        <v>44</v>
      </c>
      <c r="AR46" s="18" t="s">
        <v>372</v>
      </c>
      <c r="AS46" s="16">
        <v>4</v>
      </c>
      <c r="AT46" s="14" t="s">
        <v>315</v>
      </c>
      <c r="AU46" s="17">
        <v>3315</v>
      </c>
      <c r="AV46" s="14" t="s">
        <v>307</v>
      </c>
      <c r="AW46" s="14" t="s">
        <v>44</v>
      </c>
      <c r="AX46" s="18" t="s">
        <v>337</v>
      </c>
      <c r="AY46" s="28" t="s">
        <v>1672</v>
      </c>
      <c r="AZ46" s="29" t="s">
        <v>2219</v>
      </c>
      <c r="BA46" s="30" t="s">
        <v>1673</v>
      </c>
      <c r="BB46" s="31" t="s">
        <v>1721</v>
      </c>
      <c r="BC46" s="31">
        <v>4</v>
      </c>
      <c r="BD46" s="44" t="s">
        <v>3213</v>
      </c>
      <c r="BE46" s="48" t="s">
        <v>3439</v>
      </c>
      <c r="BF46" s="49" t="s">
        <v>3214</v>
      </c>
      <c r="BG46" s="47" t="s">
        <v>2049</v>
      </c>
      <c r="BI46" s="68">
        <v>31</v>
      </c>
      <c r="BJ46" s="68" t="s">
        <v>1445</v>
      </c>
      <c r="BK46" s="14">
        <v>44</v>
      </c>
      <c r="BL46" s="14">
        <v>9613</v>
      </c>
      <c r="BM46" s="14" t="s">
        <v>4723</v>
      </c>
      <c r="BN46" s="14">
        <v>11669</v>
      </c>
      <c r="BO46" s="14">
        <v>2092530</v>
      </c>
    </row>
    <row r="47" spans="1:67" ht="17.25" customHeight="1" thickBot="1">
      <c r="A47" t="s">
        <v>1622</v>
      </c>
      <c r="O47" t="str">
        <f t="shared" si="11"/>
        <v>資生堂</v>
      </c>
      <c r="T47" s="10" t="str">
        <f t="shared" si="12"/>
        <v>1兆円</v>
      </c>
      <c r="U47" t="str">
        <f t="shared" si="13"/>
        <v>614億円</v>
      </c>
      <c r="V47" s="78">
        <f t="shared" si="14"/>
        <v>1000000000000</v>
      </c>
      <c r="W47">
        <f t="shared" si="15"/>
        <v>61400000000</v>
      </c>
      <c r="X47" s="7">
        <f t="shared" si="16"/>
        <v>6.1400000000000006</v>
      </c>
      <c r="Y47" t="str">
        <f t="shared" si="17"/>
        <v>化学</v>
      </c>
      <c r="Z47" s="79">
        <f t="shared" si="18"/>
        <v>3656</v>
      </c>
      <c r="AA47">
        <v>3.24</v>
      </c>
      <c r="AB47" s="79">
        <f t="shared" si="19"/>
        <v>3</v>
      </c>
      <c r="AC47" s="79" t="str">
        <f t="shared" si="20"/>
        <v>非認定</v>
      </c>
      <c r="AD47" s="79" t="str">
        <f t="shared" si="21"/>
        <v>優良</v>
      </c>
      <c r="AG47" s="1">
        <v>5</v>
      </c>
      <c r="AH47" t="s">
        <v>315</v>
      </c>
      <c r="AI47" s="2">
        <v>3315</v>
      </c>
      <c r="AJ47" t="s">
        <v>307</v>
      </c>
      <c r="AK47" t="s">
        <v>44</v>
      </c>
      <c r="AL47" s="6" t="s">
        <v>316</v>
      </c>
      <c r="AM47" s="1">
        <v>11</v>
      </c>
      <c r="AN47" t="s">
        <v>1216</v>
      </c>
      <c r="AO47" s="2">
        <v>7733</v>
      </c>
      <c r="AP47" t="s">
        <v>1217</v>
      </c>
      <c r="AQ47" t="s">
        <v>44</v>
      </c>
      <c r="AR47" s="6" t="s">
        <v>488</v>
      </c>
      <c r="AS47" s="1">
        <v>5</v>
      </c>
      <c r="AT47" t="s">
        <v>317</v>
      </c>
      <c r="AU47" s="2">
        <v>5011</v>
      </c>
      <c r="AV47" t="s">
        <v>307</v>
      </c>
      <c r="AW47" t="s">
        <v>44</v>
      </c>
      <c r="AX47" s="6" t="s">
        <v>338</v>
      </c>
      <c r="AY47" s="28" t="s">
        <v>1672</v>
      </c>
      <c r="AZ47" s="29" t="s">
        <v>50</v>
      </c>
      <c r="BA47" s="30" t="s">
        <v>1681</v>
      </c>
      <c r="BB47" s="31" t="s">
        <v>1722</v>
      </c>
      <c r="BC47" s="31">
        <v>4</v>
      </c>
      <c r="BD47" s="44" t="s">
        <v>3219</v>
      </c>
      <c r="BE47" s="60" t="s">
        <v>3440</v>
      </c>
      <c r="BF47" s="49" t="s">
        <v>1687</v>
      </c>
      <c r="BG47" s="47" t="s">
        <v>2055</v>
      </c>
      <c r="BI47" s="68">
        <v>32</v>
      </c>
      <c r="BJ47" s="68" t="s">
        <v>3891</v>
      </c>
      <c r="BK47">
        <v>45</v>
      </c>
      <c r="BL47">
        <v>6301</v>
      </c>
      <c r="BM47" t="s">
        <v>4692</v>
      </c>
      <c r="BN47">
        <v>11537</v>
      </c>
      <c r="BO47">
        <v>2664873</v>
      </c>
    </row>
    <row r="48" spans="1:67" s="14" customFormat="1" ht="17.25" customHeight="1" thickBot="1">
      <c r="A48" t="s">
        <v>569</v>
      </c>
      <c r="B48"/>
      <c r="C48"/>
      <c r="D48"/>
      <c r="E48"/>
      <c r="F48"/>
      <c r="G48"/>
      <c r="H48"/>
      <c r="I48"/>
      <c r="J48"/>
      <c r="K48"/>
      <c r="L48"/>
      <c r="M48"/>
      <c r="N48"/>
      <c r="O48" t="str">
        <f t="shared" si="11"/>
        <v>日立建機</v>
      </c>
      <c r="P48"/>
      <c r="Q48"/>
      <c r="R48"/>
      <c r="S48"/>
      <c r="T48" s="10" t="str">
        <f t="shared" si="12"/>
        <v>1兆円</v>
      </c>
      <c r="U48" t="str">
        <f t="shared" si="13"/>
        <v>685億円</v>
      </c>
      <c r="V48" s="78">
        <f t="shared" si="14"/>
        <v>1000000000000</v>
      </c>
      <c r="W48">
        <f t="shared" si="15"/>
        <v>68500000000</v>
      </c>
      <c r="X48" s="7">
        <f t="shared" si="16"/>
        <v>6.8500000000000005</v>
      </c>
      <c r="Y48" t="str">
        <f t="shared" si="17"/>
        <v>機械</v>
      </c>
      <c r="Z48" s="79">
        <f t="shared" si="18"/>
        <v>5536</v>
      </c>
      <c r="AA48">
        <v>3.24</v>
      </c>
      <c r="AB48" s="79">
        <f t="shared" si="19"/>
        <v>2</v>
      </c>
      <c r="AC48" s="79" t="str">
        <f t="shared" si="20"/>
        <v>非認定</v>
      </c>
      <c r="AD48" s="79" t="str">
        <f t="shared" si="21"/>
        <v>優良</v>
      </c>
      <c r="AE48"/>
      <c r="AG48" s="16">
        <v>6</v>
      </c>
      <c r="AH48" s="14" t="s">
        <v>317</v>
      </c>
      <c r="AI48" s="17">
        <v>5011</v>
      </c>
      <c r="AJ48" s="14" t="s">
        <v>307</v>
      </c>
      <c r="AK48" s="14" t="s">
        <v>44</v>
      </c>
      <c r="AL48" s="18" t="s">
        <v>318</v>
      </c>
      <c r="AM48" s="16">
        <v>2</v>
      </c>
      <c r="AN48" s="14" t="s">
        <v>309</v>
      </c>
      <c r="AO48" s="17">
        <v>5019</v>
      </c>
      <c r="AP48" s="14" t="s">
        <v>307</v>
      </c>
      <c r="AQ48" s="14" t="s">
        <v>44</v>
      </c>
      <c r="AR48" s="18" t="s">
        <v>326</v>
      </c>
      <c r="AS48" s="16">
        <v>6</v>
      </c>
      <c r="AT48" s="14" t="s">
        <v>321</v>
      </c>
      <c r="AU48" s="17">
        <v>5018</v>
      </c>
      <c r="AV48" s="14" t="s">
        <v>307</v>
      </c>
      <c r="AW48" s="14" t="s">
        <v>44</v>
      </c>
      <c r="AX48" s="18" t="s">
        <v>339</v>
      </c>
      <c r="AY48" s="28" t="s">
        <v>1672</v>
      </c>
      <c r="AZ48" s="29" t="s">
        <v>2220</v>
      </c>
      <c r="BA48" s="30" t="s">
        <v>1681</v>
      </c>
      <c r="BB48" s="31" t="s">
        <v>1723</v>
      </c>
      <c r="BC48" s="31">
        <v>4</v>
      </c>
      <c r="BD48" s="44" t="s">
        <v>3219</v>
      </c>
      <c r="BE48" s="51" t="s">
        <v>3441</v>
      </c>
      <c r="BF48" s="49" t="s">
        <v>1798</v>
      </c>
      <c r="BG48" s="47" t="s">
        <v>2055</v>
      </c>
      <c r="BI48" s="68">
        <v>33</v>
      </c>
      <c r="BJ48" s="68" t="s">
        <v>2399</v>
      </c>
      <c r="BK48" s="14">
        <v>46</v>
      </c>
      <c r="BL48" s="14">
        <v>6753</v>
      </c>
      <c r="BM48" s="14" t="s">
        <v>651</v>
      </c>
      <c r="BN48" s="14">
        <v>11487</v>
      </c>
      <c r="BO48" s="14">
        <v>892330</v>
      </c>
    </row>
    <row r="49" spans="1:67" ht="17.25" customHeight="1" thickBot="1">
      <c r="A49" t="s">
        <v>1445</v>
      </c>
      <c r="O49" t="str">
        <f t="shared" si="11"/>
        <v>アズビル</v>
      </c>
      <c r="T49" s="10" t="str">
        <f t="shared" si="12"/>
        <v>2620億円</v>
      </c>
      <c r="U49" t="str">
        <f t="shared" si="13"/>
        <v>189億円</v>
      </c>
      <c r="V49" s="78">
        <f t="shared" si="14"/>
        <v>262000000000</v>
      </c>
      <c r="W49">
        <f t="shared" si="15"/>
        <v>18900000000</v>
      </c>
      <c r="X49" s="7">
        <f t="shared" si="16"/>
        <v>7.213740458015268</v>
      </c>
      <c r="Y49" t="str">
        <f t="shared" si="17"/>
        <v>電気機器</v>
      </c>
      <c r="Z49" s="79">
        <f t="shared" si="18"/>
        <v>5332</v>
      </c>
      <c r="AA49">
        <v>3.22</v>
      </c>
      <c r="AB49" s="79">
        <f t="shared" si="19"/>
        <v>0</v>
      </c>
      <c r="AC49" s="79" t="str">
        <f t="shared" si="20"/>
        <v>非認定</v>
      </c>
      <c r="AD49" s="79" t="str">
        <f t="shared" si="21"/>
        <v>優良</v>
      </c>
      <c r="AG49" s="1">
        <v>7</v>
      </c>
      <c r="AH49" t="s">
        <v>319</v>
      </c>
      <c r="AI49" s="2">
        <v>5013</v>
      </c>
      <c r="AJ49" t="s">
        <v>307</v>
      </c>
      <c r="AK49" t="s">
        <v>44</v>
      </c>
      <c r="AL49" s="6" t="s">
        <v>320</v>
      </c>
      <c r="AM49" s="1">
        <v>4</v>
      </c>
      <c r="AN49" t="s">
        <v>1371</v>
      </c>
      <c r="AO49" s="2">
        <v>2587</v>
      </c>
      <c r="AP49" t="s">
        <v>1368</v>
      </c>
      <c r="AQ49" t="s">
        <v>44</v>
      </c>
      <c r="AR49" s="6" t="s">
        <v>1402</v>
      </c>
      <c r="AS49" s="1">
        <v>7</v>
      </c>
      <c r="AT49" t="s">
        <v>319</v>
      </c>
      <c r="AU49" s="2">
        <v>5013</v>
      </c>
      <c r="AV49" t="s">
        <v>307</v>
      </c>
      <c r="AW49" t="s">
        <v>44</v>
      </c>
      <c r="AX49" s="6" t="s">
        <v>340</v>
      </c>
      <c r="AY49" s="28" t="s">
        <v>1672</v>
      </c>
      <c r="AZ49" s="29" t="s">
        <v>2221</v>
      </c>
      <c r="BA49" s="30" t="s">
        <v>1681</v>
      </c>
      <c r="BB49" s="31" t="s">
        <v>1722</v>
      </c>
      <c r="BC49" s="31">
        <v>4</v>
      </c>
      <c r="BD49" s="44" t="s">
        <v>3219</v>
      </c>
      <c r="BE49" s="60" t="s">
        <v>2670</v>
      </c>
      <c r="BF49" s="49" t="s">
        <v>1687</v>
      </c>
      <c r="BG49" s="47" t="s">
        <v>2055</v>
      </c>
      <c r="BI49" s="68">
        <v>34</v>
      </c>
      <c r="BJ49" s="68" t="s">
        <v>2682</v>
      </c>
      <c r="BK49">
        <v>47</v>
      </c>
      <c r="BL49">
        <v>6326</v>
      </c>
      <c r="BM49" t="s">
        <v>566</v>
      </c>
      <c r="BN49">
        <v>11471</v>
      </c>
      <c r="BO49">
        <v>2186663</v>
      </c>
    </row>
    <row r="50" spans="1:67" ht="17.25" customHeight="1" thickBot="1">
      <c r="A50" t="s">
        <v>223</v>
      </c>
      <c r="N50" t="s">
        <v>224</v>
      </c>
      <c r="O50" t="str">
        <f t="shared" si="11"/>
        <v>日東電工</v>
      </c>
      <c r="P50">
        <v>583</v>
      </c>
      <c r="Q50">
        <v>843</v>
      </c>
      <c r="R50">
        <v>771</v>
      </c>
      <c r="T50" s="10" t="str">
        <f t="shared" si="12"/>
        <v>8064億円</v>
      </c>
      <c r="U50" t="str">
        <f t="shared" si="13"/>
        <v>665億円</v>
      </c>
      <c r="V50" s="78">
        <f t="shared" si="14"/>
        <v>806400000000</v>
      </c>
      <c r="W50">
        <f t="shared" si="15"/>
        <v>66500000000</v>
      </c>
      <c r="X50" s="7">
        <f t="shared" si="16"/>
        <v>8.2465277777777768</v>
      </c>
      <c r="Y50" t="str">
        <f t="shared" si="17"/>
        <v>化学</v>
      </c>
      <c r="Z50" s="79">
        <f t="shared" si="18"/>
        <v>5571</v>
      </c>
      <c r="AA50">
        <v>3.21</v>
      </c>
      <c r="AB50" s="79">
        <f t="shared" si="19"/>
        <v>0</v>
      </c>
      <c r="AC50" s="79" t="str">
        <f t="shared" si="20"/>
        <v>非認定</v>
      </c>
      <c r="AD50" s="79" t="str">
        <f t="shared" si="21"/>
        <v>優良</v>
      </c>
      <c r="AG50" s="1">
        <v>8</v>
      </c>
      <c r="AH50" t="s">
        <v>321</v>
      </c>
      <c r="AI50" s="2">
        <v>5018</v>
      </c>
      <c r="AJ50" t="s">
        <v>307</v>
      </c>
      <c r="AK50" t="s">
        <v>44</v>
      </c>
      <c r="AL50" s="6" t="s">
        <v>322</v>
      </c>
      <c r="AM50" s="1">
        <v>8</v>
      </c>
      <c r="AN50" t="s">
        <v>873</v>
      </c>
      <c r="AO50" s="2">
        <v>3877</v>
      </c>
      <c r="AP50" t="s">
        <v>861</v>
      </c>
      <c r="AQ50" t="s">
        <v>44</v>
      </c>
      <c r="AR50" s="6" t="s">
        <v>885</v>
      </c>
      <c r="AS50" s="1">
        <v>8</v>
      </c>
      <c r="AT50" t="s">
        <v>323</v>
      </c>
      <c r="AU50" s="2">
        <v>5015</v>
      </c>
      <c r="AV50" t="s">
        <v>307</v>
      </c>
      <c r="AW50" t="s">
        <v>44</v>
      </c>
      <c r="AX50" s="6" t="s">
        <v>331</v>
      </c>
      <c r="AY50" s="28" t="s">
        <v>1672</v>
      </c>
      <c r="AZ50" s="29" t="s">
        <v>2222</v>
      </c>
      <c r="BA50" s="30" t="s">
        <v>1678</v>
      </c>
      <c r="BB50" s="31" t="s">
        <v>1722</v>
      </c>
      <c r="BC50" s="31">
        <v>4</v>
      </c>
      <c r="BD50" s="44" t="s">
        <v>3220</v>
      </c>
      <c r="BE50" s="61" t="s">
        <v>3442</v>
      </c>
      <c r="BF50" s="49" t="s">
        <v>1701</v>
      </c>
      <c r="BG50" s="47" t="s">
        <v>2052</v>
      </c>
      <c r="BI50" s="68">
        <v>35</v>
      </c>
      <c r="BJ50" s="68" t="s">
        <v>2306</v>
      </c>
      <c r="BK50">
        <v>48</v>
      </c>
      <c r="BL50">
        <v>5406</v>
      </c>
      <c r="BM50" t="s">
        <v>1190</v>
      </c>
      <c r="BN50">
        <v>11401</v>
      </c>
      <c r="BO50">
        <v>233193</v>
      </c>
    </row>
    <row r="51" spans="1:67" ht="17.25" customHeight="1" thickBot="1">
      <c r="A51" t="s">
        <v>906</v>
      </c>
      <c r="O51" t="str">
        <f t="shared" si="11"/>
        <v>日油</v>
      </c>
      <c r="T51" s="10" t="str">
        <f t="shared" si="12"/>
        <v>1891億円</v>
      </c>
      <c r="U51" t="str">
        <f t="shared" si="13"/>
        <v>220億円</v>
      </c>
      <c r="V51" s="78">
        <f t="shared" si="14"/>
        <v>189100000000</v>
      </c>
      <c r="W51">
        <f t="shared" si="15"/>
        <v>22000000000</v>
      </c>
      <c r="X51" s="7">
        <f t="shared" si="16"/>
        <v>11.634056054997357</v>
      </c>
      <c r="Y51" t="str">
        <f t="shared" si="17"/>
        <v>化学</v>
      </c>
      <c r="Z51" s="79">
        <f t="shared" si="18"/>
        <v>1648</v>
      </c>
      <c r="AA51">
        <v>3.21</v>
      </c>
      <c r="AB51" s="79">
        <f t="shared" si="19"/>
        <v>1</v>
      </c>
      <c r="AC51" s="79" t="str">
        <f t="shared" si="20"/>
        <v>非認定</v>
      </c>
      <c r="AD51" s="79" t="str">
        <f t="shared" si="21"/>
        <v>優良</v>
      </c>
      <c r="AG51" s="1">
        <v>9</v>
      </c>
      <c r="AH51" t="s">
        <v>323</v>
      </c>
      <c r="AI51" s="2">
        <v>5015</v>
      </c>
      <c r="AJ51" t="s">
        <v>307</v>
      </c>
      <c r="AK51" t="s">
        <v>44</v>
      </c>
      <c r="AL51" s="6" t="s">
        <v>324</v>
      </c>
      <c r="AM51" s="1">
        <v>8</v>
      </c>
      <c r="AN51" t="s">
        <v>873</v>
      </c>
      <c r="AO51" s="2">
        <v>3877</v>
      </c>
      <c r="AP51" t="s">
        <v>861</v>
      </c>
      <c r="AQ51" t="s">
        <v>44</v>
      </c>
      <c r="AR51" s="6" t="s">
        <v>885</v>
      </c>
      <c r="AS51" s="1">
        <v>9</v>
      </c>
      <c r="AT51" t="s">
        <v>313</v>
      </c>
      <c r="AU51" s="2">
        <v>5017</v>
      </c>
      <c r="AV51" t="s">
        <v>307</v>
      </c>
      <c r="AW51" t="s">
        <v>44</v>
      </c>
      <c r="AX51" s="6" t="s">
        <v>341</v>
      </c>
      <c r="AY51" s="28" t="s">
        <v>1672</v>
      </c>
      <c r="AZ51" s="29" t="s">
        <v>1724</v>
      </c>
      <c r="BA51" s="30" t="s">
        <v>1725</v>
      </c>
      <c r="BB51" s="31" t="s">
        <v>1726</v>
      </c>
      <c r="BC51" s="31">
        <v>4</v>
      </c>
      <c r="BD51" s="44" t="s">
        <v>3220</v>
      </c>
      <c r="BE51" s="61" t="s">
        <v>3443</v>
      </c>
      <c r="BF51" s="49" t="s">
        <v>1701</v>
      </c>
      <c r="BG51" s="47" t="s">
        <v>2052</v>
      </c>
      <c r="BI51" s="68">
        <v>36</v>
      </c>
      <c r="BJ51" s="68" t="s">
        <v>3892</v>
      </c>
      <c r="BK51">
        <v>49</v>
      </c>
      <c r="BL51">
        <v>8750</v>
      </c>
      <c r="BM51" t="s">
        <v>4286</v>
      </c>
      <c r="BN51">
        <v>11281</v>
      </c>
      <c r="BO51">
        <v>2244085</v>
      </c>
    </row>
    <row r="52" spans="1:67" ht="17.25" customHeight="1" thickBot="1">
      <c r="A52" t="s">
        <v>1093</v>
      </c>
      <c r="O52" t="str">
        <f t="shared" si="11"/>
        <v>日本電気</v>
      </c>
      <c r="P52">
        <v>616</v>
      </c>
      <c r="Q52">
        <v>889</v>
      </c>
      <c r="R52">
        <v>789</v>
      </c>
      <c r="T52" s="10" t="str">
        <f t="shared" si="12"/>
        <v>2.9兆円</v>
      </c>
      <c r="U52" t="str">
        <f t="shared" si="13"/>
        <v>401億円</v>
      </c>
      <c r="V52" s="78">
        <f t="shared" si="14"/>
        <v>2900000000000</v>
      </c>
      <c r="W52">
        <f t="shared" si="15"/>
        <v>40100000000</v>
      </c>
      <c r="X52" s="7">
        <f t="shared" si="16"/>
        <v>1.3827586206896552</v>
      </c>
      <c r="Y52" t="str">
        <f t="shared" si="17"/>
        <v>電気機器</v>
      </c>
      <c r="Z52" s="79" t="str">
        <f t="shared" si="18"/>
        <v>-</v>
      </c>
      <c r="AA52">
        <v>3.2</v>
      </c>
      <c r="AB52" s="79">
        <f t="shared" si="19"/>
        <v>3</v>
      </c>
      <c r="AC52" s="79" t="str">
        <f t="shared" si="20"/>
        <v>2018年</v>
      </c>
      <c r="AD52" s="79" t="str">
        <f t="shared" si="21"/>
        <v>優良</v>
      </c>
      <c r="AG52" s="3">
        <v>1</v>
      </c>
      <c r="AH52" t="s">
        <v>342</v>
      </c>
      <c r="AI52" s="4">
        <v>5201</v>
      </c>
      <c r="AJ52" t="s">
        <v>343</v>
      </c>
      <c r="AK52" t="s">
        <v>44</v>
      </c>
      <c r="AL52" s="5" t="s">
        <v>88</v>
      </c>
      <c r="AM52" s="3">
        <v>13</v>
      </c>
      <c r="AN52" t="s">
        <v>371</v>
      </c>
      <c r="AO52" s="4">
        <v>3110</v>
      </c>
      <c r="AP52" t="s">
        <v>343</v>
      </c>
      <c r="AQ52" t="s">
        <v>44</v>
      </c>
      <c r="AR52" s="5" t="s">
        <v>391</v>
      </c>
      <c r="AS52" s="3">
        <v>1</v>
      </c>
      <c r="AT52" t="s">
        <v>342</v>
      </c>
      <c r="AU52" s="4">
        <v>5201</v>
      </c>
      <c r="AV52" t="s">
        <v>343</v>
      </c>
      <c r="AW52" t="s">
        <v>44</v>
      </c>
      <c r="AX52" s="5" t="s">
        <v>400</v>
      </c>
      <c r="AY52" s="28" t="s">
        <v>1672</v>
      </c>
      <c r="AZ52" s="29" t="s">
        <v>249</v>
      </c>
      <c r="BA52" s="30" t="s">
        <v>1683</v>
      </c>
      <c r="BB52" s="31" t="s">
        <v>1727</v>
      </c>
      <c r="BC52" s="31">
        <v>4</v>
      </c>
      <c r="BD52" s="44" t="s">
        <v>3220</v>
      </c>
      <c r="BE52" s="34" t="s">
        <v>3444</v>
      </c>
      <c r="BF52" s="49" t="s">
        <v>1701</v>
      </c>
      <c r="BG52" s="47" t="s">
        <v>2052</v>
      </c>
      <c r="BI52" s="68">
        <v>37</v>
      </c>
      <c r="BJ52" s="68" t="s">
        <v>1556</v>
      </c>
      <c r="BK52">
        <v>50</v>
      </c>
      <c r="BL52">
        <v>9433</v>
      </c>
      <c r="BM52" t="s">
        <v>789</v>
      </c>
      <c r="BN52">
        <v>11124</v>
      </c>
      <c r="BO52">
        <v>7579592</v>
      </c>
    </row>
    <row r="53" spans="1:67" ht="17.25" customHeight="1" thickBot="1">
      <c r="A53" t="s">
        <v>306</v>
      </c>
      <c r="O53" t="str">
        <f t="shared" si="11"/>
        <v>ＪＸＴＧホールディングス</v>
      </c>
      <c r="P53">
        <v>910</v>
      </c>
      <c r="Q53">
        <v>1300</v>
      </c>
      <c r="R53">
        <v>1213</v>
      </c>
      <c r="T53" s="10" t="str">
        <f t="shared" si="12"/>
        <v>11.1兆円</v>
      </c>
      <c r="U53" t="str">
        <f t="shared" si="13"/>
        <v>3223億円</v>
      </c>
      <c r="V53" s="78">
        <f t="shared" si="14"/>
        <v>11100000000000</v>
      </c>
      <c r="W53">
        <f t="shared" si="15"/>
        <v>322300000000</v>
      </c>
      <c r="X53" s="7">
        <f t="shared" si="16"/>
        <v>2.9036036036036035</v>
      </c>
      <c r="Y53" t="str">
        <f t="shared" si="17"/>
        <v>石油・石炭製品</v>
      </c>
      <c r="Z53" s="79">
        <f t="shared" si="18"/>
        <v>110</v>
      </c>
      <c r="AA53">
        <v>3.2</v>
      </c>
      <c r="AB53" s="79">
        <f t="shared" si="19"/>
        <v>0</v>
      </c>
      <c r="AC53" s="79" t="str">
        <f t="shared" si="20"/>
        <v>非認定</v>
      </c>
      <c r="AD53" s="79" t="str">
        <f t="shared" si="21"/>
        <v>優良</v>
      </c>
      <c r="AG53" s="1">
        <v>2</v>
      </c>
      <c r="AH53" t="s">
        <v>344</v>
      </c>
      <c r="AI53" s="2">
        <v>5233</v>
      </c>
      <c r="AJ53" t="s">
        <v>343</v>
      </c>
      <c r="AK53" t="s">
        <v>44</v>
      </c>
      <c r="AL53" s="6" t="s">
        <v>345</v>
      </c>
      <c r="AM53" s="1">
        <v>2</v>
      </c>
      <c r="AN53" t="s">
        <v>1221</v>
      </c>
      <c r="AO53" s="2">
        <v>4543</v>
      </c>
      <c r="AP53" t="s">
        <v>1217</v>
      </c>
      <c r="AQ53" t="s">
        <v>44</v>
      </c>
      <c r="AR53" s="6" t="s">
        <v>1256</v>
      </c>
      <c r="AS53" s="1">
        <v>2</v>
      </c>
      <c r="AT53" t="s">
        <v>344</v>
      </c>
      <c r="AU53" s="2">
        <v>5233</v>
      </c>
      <c r="AV53" t="s">
        <v>343</v>
      </c>
      <c r="AW53" t="s">
        <v>44</v>
      </c>
      <c r="AX53" s="6" t="s">
        <v>401</v>
      </c>
      <c r="AY53" s="28" t="s">
        <v>1672</v>
      </c>
      <c r="AZ53" s="29" t="s">
        <v>736</v>
      </c>
      <c r="BA53" s="30" t="s">
        <v>1676</v>
      </c>
      <c r="BB53" s="31" t="s">
        <v>1728</v>
      </c>
      <c r="BC53" s="31">
        <v>4</v>
      </c>
      <c r="BD53" s="44" t="s">
        <v>3220</v>
      </c>
      <c r="BE53" s="34" t="s">
        <v>3445</v>
      </c>
      <c r="BF53" s="49" t="s">
        <v>1701</v>
      </c>
      <c r="BG53" s="47" t="s">
        <v>2052</v>
      </c>
      <c r="BI53" s="68">
        <v>38</v>
      </c>
      <c r="BJ53" s="68" t="s">
        <v>3893</v>
      </c>
      <c r="BK53">
        <v>51</v>
      </c>
      <c r="BL53">
        <v>9508</v>
      </c>
      <c r="BM53" t="s">
        <v>1300</v>
      </c>
      <c r="BN53">
        <v>10806</v>
      </c>
      <c r="BO53">
        <v>449526</v>
      </c>
    </row>
    <row r="54" spans="1:67" ht="17.25" customHeight="1" thickBot="1">
      <c r="A54" t="s">
        <v>660</v>
      </c>
      <c r="O54" t="str">
        <f t="shared" si="11"/>
        <v>富士電機</v>
      </c>
      <c r="T54" s="10" t="str">
        <f t="shared" si="12"/>
        <v>9149億円</v>
      </c>
      <c r="U54" t="str">
        <f t="shared" si="13"/>
        <v>402億円</v>
      </c>
      <c r="V54" s="78">
        <f t="shared" si="14"/>
        <v>914900000000</v>
      </c>
      <c r="W54">
        <f t="shared" si="15"/>
        <v>40200000000</v>
      </c>
      <c r="X54" s="7">
        <f t="shared" si="16"/>
        <v>4.3939228330965134</v>
      </c>
      <c r="Y54" t="str">
        <f t="shared" si="17"/>
        <v>電気機器</v>
      </c>
      <c r="Z54" s="79">
        <f t="shared" si="18"/>
        <v>10664</v>
      </c>
      <c r="AA54">
        <v>3.2</v>
      </c>
      <c r="AB54" s="79">
        <f t="shared" si="19"/>
        <v>2</v>
      </c>
      <c r="AC54" s="79" t="str">
        <f t="shared" si="20"/>
        <v>非認定</v>
      </c>
      <c r="AD54" s="79" t="str">
        <f t="shared" si="21"/>
        <v>優良</v>
      </c>
      <c r="AG54" s="1">
        <v>3</v>
      </c>
      <c r="AH54" t="s">
        <v>346</v>
      </c>
      <c r="AI54" s="2">
        <v>5202</v>
      </c>
      <c r="AJ54" t="s">
        <v>343</v>
      </c>
      <c r="AK54" t="s">
        <v>44</v>
      </c>
      <c r="AL54" s="6" t="s">
        <v>347</v>
      </c>
      <c r="AM54" s="1">
        <v>4</v>
      </c>
      <c r="AN54" t="s">
        <v>1297</v>
      </c>
      <c r="AO54" s="2">
        <v>9502</v>
      </c>
      <c r="AP54" t="s">
        <v>1293</v>
      </c>
      <c r="AQ54" t="s">
        <v>44</v>
      </c>
      <c r="AR54" s="6" t="s">
        <v>1256</v>
      </c>
      <c r="AS54" s="1">
        <v>3</v>
      </c>
      <c r="AT54" t="s">
        <v>350</v>
      </c>
      <c r="AU54" s="2">
        <v>5333</v>
      </c>
      <c r="AV54" t="s">
        <v>343</v>
      </c>
      <c r="AW54" t="s">
        <v>44</v>
      </c>
      <c r="AX54" s="6" t="s">
        <v>402</v>
      </c>
      <c r="AY54" s="28" t="s">
        <v>1672</v>
      </c>
      <c r="AZ54" s="29" t="s">
        <v>2223</v>
      </c>
      <c r="BA54" s="30" t="s">
        <v>1683</v>
      </c>
      <c r="BB54" s="31" t="s">
        <v>1729</v>
      </c>
      <c r="BC54" s="31">
        <v>4</v>
      </c>
      <c r="BD54" s="44" t="s">
        <v>3219</v>
      </c>
      <c r="BE54" s="34" t="s">
        <v>3446</v>
      </c>
      <c r="BF54" s="49" t="s">
        <v>1706</v>
      </c>
      <c r="BG54" s="47" t="s">
        <v>2055</v>
      </c>
      <c r="BI54" s="68">
        <v>39</v>
      </c>
      <c r="BJ54" s="68" t="s">
        <v>1446</v>
      </c>
      <c r="BK54">
        <v>52</v>
      </c>
      <c r="BL54">
        <v>7912</v>
      </c>
      <c r="BM54" t="s">
        <v>2336</v>
      </c>
      <c r="BN54">
        <v>10698</v>
      </c>
      <c r="BO54">
        <v>977585</v>
      </c>
    </row>
    <row r="55" spans="1:67" s="14" customFormat="1" ht="17.25" customHeight="1" thickBot="1">
      <c r="A55" t="s">
        <v>927</v>
      </c>
      <c r="B55"/>
      <c r="C55"/>
      <c r="D55"/>
      <c r="E55"/>
      <c r="F55"/>
      <c r="G55"/>
      <c r="H55"/>
      <c r="I55"/>
      <c r="J55"/>
      <c r="K55"/>
      <c r="L55"/>
      <c r="M55"/>
      <c r="N55"/>
      <c r="O55" t="str">
        <f t="shared" si="11"/>
        <v>本田技研工業</v>
      </c>
      <c r="P55"/>
      <c r="Q55"/>
      <c r="R55"/>
      <c r="S55"/>
      <c r="T55" s="10" t="str">
        <f t="shared" si="12"/>
        <v>15.8兆円</v>
      </c>
      <c r="U55" t="str">
        <f t="shared" si="13"/>
        <v>6103億円</v>
      </c>
      <c r="V55" s="78">
        <f t="shared" si="14"/>
        <v>15800000000000</v>
      </c>
      <c r="W55">
        <f t="shared" si="15"/>
        <v>610300000000</v>
      </c>
      <c r="X55" s="7">
        <f t="shared" si="16"/>
        <v>3.8626582278481014</v>
      </c>
      <c r="Y55" t="str">
        <f t="shared" si="17"/>
        <v>輸送用機器</v>
      </c>
      <c r="Z55" s="79" t="str">
        <f t="shared" si="18"/>
        <v>-</v>
      </c>
      <c r="AA55">
        <v>3.19</v>
      </c>
      <c r="AB55" s="79">
        <f t="shared" si="19"/>
        <v>2</v>
      </c>
      <c r="AC55" s="79" t="str">
        <f t="shared" si="20"/>
        <v>非認定</v>
      </c>
      <c r="AD55" s="79" t="str">
        <f t="shared" si="21"/>
        <v>非認定or非申請</v>
      </c>
      <c r="AE55"/>
      <c r="AG55" s="16">
        <v>4</v>
      </c>
      <c r="AH55" s="14" t="s">
        <v>348</v>
      </c>
      <c r="AI55" s="17">
        <v>5332</v>
      </c>
      <c r="AJ55" s="14" t="s">
        <v>343</v>
      </c>
      <c r="AK55" s="14" t="s">
        <v>44</v>
      </c>
      <c r="AL55" s="18" t="s">
        <v>349</v>
      </c>
      <c r="AM55" s="16">
        <v>1</v>
      </c>
      <c r="AN55" s="14" t="s">
        <v>1094</v>
      </c>
      <c r="AO55" s="17">
        <v>3402</v>
      </c>
      <c r="AP55" s="14" t="s">
        <v>1058</v>
      </c>
      <c r="AQ55" s="14" t="s">
        <v>44</v>
      </c>
      <c r="AR55" s="18" t="s">
        <v>1076</v>
      </c>
      <c r="AS55" s="16">
        <v>4</v>
      </c>
      <c r="AT55" s="14" t="s">
        <v>354</v>
      </c>
      <c r="AU55" s="17">
        <v>5214</v>
      </c>
      <c r="AV55" s="14" t="s">
        <v>343</v>
      </c>
      <c r="AW55" s="14" t="s">
        <v>44</v>
      </c>
      <c r="AX55" s="18" t="s">
        <v>403</v>
      </c>
      <c r="AY55" s="28" t="s">
        <v>1672</v>
      </c>
      <c r="AZ55" s="29" t="s">
        <v>2224</v>
      </c>
      <c r="BA55" s="30" t="s">
        <v>1681</v>
      </c>
      <c r="BB55" s="31" t="s">
        <v>1730</v>
      </c>
      <c r="BC55" s="31">
        <v>4</v>
      </c>
      <c r="BD55" s="44" t="s">
        <v>3220</v>
      </c>
      <c r="BE55" s="29" t="s">
        <v>3447</v>
      </c>
      <c r="BF55" s="49" t="s">
        <v>2161</v>
      </c>
      <c r="BG55" s="47" t="s">
        <v>2063</v>
      </c>
      <c r="BI55" s="68">
        <v>40</v>
      </c>
      <c r="BJ55" s="68" t="s">
        <v>3667</v>
      </c>
      <c r="BK55" s="14">
        <v>53</v>
      </c>
      <c r="BL55" s="14">
        <v>7272</v>
      </c>
      <c r="BM55" s="14" t="s">
        <v>944</v>
      </c>
      <c r="BN55" s="14">
        <v>10671</v>
      </c>
      <c r="BO55" s="14">
        <v>822531</v>
      </c>
    </row>
    <row r="56" spans="1:67" ht="17.25" customHeight="1" thickBot="1">
      <c r="A56" t="s">
        <v>18</v>
      </c>
      <c r="O56" t="str">
        <f t="shared" si="11"/>
        <v>日本板硝子</v>
      </c>
      <c r="P56">
        <v>577</v>
      </c>
      <c r="Q56">
        <v>835</v>
      </c>
      <c r="R56">
        <v>781</v>
      </c>
      <c r="T56" s="10" t="str">
        <f t="shared" si="12"/>
        <v>6127億円</v>
      </c>
      <c r="U56" t="str">
        <f t="shared" si="13"/>
        <v>132億円</v>
      </c>
      <c r="V56" s="78">
        <f t="shared" si="14"/>
        <v>612700000000</v>
      </c>
      <c r="W56">
        <f t="shared" si="15"/>
        <v>13200000000</v>
      </c>
      <c r="X56" s="7">
        <f t="shared" si="16"/>
        <v>2.1543985637342908</v>
      </c>
      <c r="Y56" t="str">
        <f t="shared" si="17"/>
        <v>ガラス・土石製品</v>
      </c>
      <c r="Z56" s="79">
        <f t="shared" si="18"/>
        <v>1944</v>
      </c>
      <c r="AA56">
        <v>3.18</v>
      </c>
      <c r="AB56" s="79">
        <f t="shared" si="19"/>
        <v>1</v>
      </c>
      <c r="AC56" s="79" t="str">
        <f t="shared" si="20"/>
        <v>非認定</v>
      </c>
      <c r="AD56" s="79" t="str">
        <f t="shared" si="21"/>
        <v>非認定or非申請</v>
      </c>
      <c r="AG56" s="1">
        <v>5</v>
      </c>
      <c r="AH56" t="s">
        <v>350</v>
      </c>
      <c r="AI56" s="2">
        <v>5333</v>
      </c>
      <c r="AJ56" t="s">
        <v>343</v>
      </c>
      <c r="AK56" t="s">
        <v>44</v>
      </c>
      <c r="AL56" s="6" t="s">
        <v>351</v>
      </c>
      <c r="AM56" s="1">
        <v>14</v>
      </c>
      <c r="AN56" t="s">
        <v>362</v>
      </c>
      <c r="AO56" s="2">
        <v>5352</v>
      </c>
      <c r="AP56" t="s">
        <v>343</v>
      </c>
      <c r="AQ56" t="s">
        <v>44</v>
      </c>
      <c r="AR56" s="6" t="s">
        <v>204</v>
      </c>
      <c r="AS56" s="1">
        <v>5</v>
      </c>
      <c r="AT56" t="s">
        <v>358</v>
      </c>
      <c r="AU56" s="2">
        <v>5301</v>
      </c>
      <c r="AV56" t="s">
        <v>343</v>
      </c>
      <c r="AW56" t="s">
        <v>44</v>
      </c>
      <c r="AX56" s="6" t="s">
        <v>404</v>
      </c>
      <c r="AY56" s="28" t="s">
        <v>1672</v>
      </c>
      <c r="AZ56" s="29" t="s">
        <v>2225</v>
      </c>
      <c r="BA56" s="30" t="s">
        <v>1681</v>
      </c>
      <c r="BB56" s="31" t="s">
        <v>1731</v>
      </c>
      <c r="BC56" s="31">
        <v>4</v>
      </c>
      <c r="BD56" s="44" t="s">
        <v>3219</v>
      </c>
      <c r="BE56" s="60" t="s">
        <v>3448</v>
      </c>
      <c r="BF56" s="49" t="s">
        <v>2161</v>
      </c>
      <c r="BG56" s="47" t="s">
        <v>2055</v>
      </c>
      <c r="BI56" s="68">
        <v>41</v>
      </c>
      <c r="BJ56" s="68" t="s">
        <v>3894</v>
      </c>
      <c r="BK56">
        <v>54</v>
      </c>
      <c r="BL56">
        <v>6504</v>
      </c>
      <c r="BM56" t="s">
        <v>660</v>
      </c>
      <c r="BN56">
        <v>10664</v>
      </c>
      <c r="BO56">
        <v>521046</v>
      </c>
    </row>
    <row r="57" spans="1:67" ht="17.25" customHeight="1" thickBot="1">
      <c r="A57" t="s">
        <v>28</v>
      </c>
      <c r="O57" t="str">
        <f t="shared" si="11"/>
        <v>日本触媒</v>
      </c>
      <c r="P57">
        <v>604</v>
      </c>
      <c r="Q57">
        <v>872</v>
      </c>
      <c r="R57">
        <v>778</v>
      </c>
      <c r="T57" s="10" t="str">
        <f t="shared" si="12"/>
        <v>3388億円</v>
      </c>
      <c r="U57" t="str">
        <f t="shared" si="13"/>
        <v>238億円</v>
      </c>
      <c r="V57" s="78">
        <f t="shared" si="14"/>
        <v>338800000000</v>
      </c>
      <c r="W57">
        <f t="shared" si="15"/>
        <v>23800000000</v>
      </c>
      <c r="X57" s="7">
        <f t="shared" si="16"/>
        <v>7.0247933884297522</v>
      </c>
      <c r="Y57" t="str">
        <f t="shared" si="17"/>
        <v>化学</v>
      </c>
      <c r="Z57" s="79">
        <f t="shared" si="18"/>
        <v>2389</v>
      </c>
      <c r="AA57">
        <v>3.17</v>
      </c>
      <c r="AB57" s="79">
        <f t="shared" si="19"/>
        <v>2</v>
      </c>
      <c r="AC57" s="79" t="str">
        <f t="shared" si="20"/>
        <v>非認定</v>
      </c>
      <c r="AD57" s="79" t="str">
        <f t="shared" si="21"/>
        <v>非認定or非申請</v>
      </c>
      <c r="AG57" s="1">
        <v>6</v>
      </c>
      <c r="AH57" t="s">
        <v>352</v>
      </c>
      <c r="AI57" s="2">
        <v>5334</v>
      </c>
      <c r="AJ57" t="s">
        <v>343</v>
      </c>
      <c r="AK57" t="s">
        <v>44</v>
      </c>
      <c r="AL57" s="6" t="s">
        <v>353</v>
      </c>
      <c r="AM57" s="1">
        <v>49</v>
      </c>
      <c r="AN57" t="s">
        <v>215</v>
      </c>
      <c r="AO57" s="2">
        <v>4928</v>
      </c>
      <c r="AP57" t="s">
        <v>43</v>
      </c>
      <c r="AQ57" t="s">
        <v>44</v>
      </c>
      <c r="AR57" s="6" t="s">
        <v>204</v>
      </c>
      <c r="AS57" s="1">
        <v>6</v>
      </c>
      <c r="AT57" t="s">
        <v>352</v>
      </c>
      <c r="AU57" s="2">
        <v>5334</v>
      </c>
      <c r="AV57" t="s">
        <v>343</v>
      </c>
      <c r="AW57" t="s">
        <v>44</v>
      </c>
      <c r="AX57" s="6" t="s">
        <v>405</v>
      </c>
      <c r="AY57" s="28" t="s">
        <v>1672</v>
      </c>
      <c r="AZ57" s="29" t="s">
        <v>2226</v>
      </c>
      <c r="BA57" s="30" t="s">
        <v>1678</v>
      </c>
      <c r="BB57" s="31" t="s">
        <v>1732</v>
      </c>
      <c r="BC57" s="31">
        <v>4</v>
      </c>
      <c r="BD57" s="44" t="s">
        <v>3221</v>
      </c>
      <c r="BE57" s="29" t="s">
        <v>3449</v>
      </c>
      <c r="BF57" s="49" t="s">
        <v>1810</v>
      </c>
      <c r="BG57" s="47" t="s">
        <v>2062</v>
      </c>
      <c r="BI57" s="68">
        <v>42</v>
      </c>
      <c r="BJ57" s="68" t="s">
        <v>3895</v>
      </c>
      <c r="BK57">
        <v>55</v>
      </c>
      <c r="BL57">
        <v>1803</v>
      </c>
      <c r="BM57" t="s">
        <v>4724</v>
      </c>
      <c r="BN57">
        <v>10509</v>
      </c>
      <c r="BO57">
        <v>887867</v>
      </c>
    </row>
    <row r="58" spans="1:67" ht="17.25" customHeight="1" thickBot="1">
      <c r="A58" t="s">
        <v>25</v>
      </c>
      <c r="O58" t="str">
        <f t="shared" si="11"/>
        <v>レンゴー</v>
      </c>
      <c r="P58">
        <v>514</v>
      </c>
      <c r="Q58">
        <v>747</v>
      </c>
      <c r="R58">
        <v>709</v>
      </c>
      <c r="T58" s="10" t="str">
        <f t="shared" si="12"/>
        <v>6531億円</v>
      </c>
      <c r="U58" t="str">
        <f t="shared" si="13"/>
        <v>171億円</v>
      </c>
      <c r="V58" s="78">
        <f t="shared" si="14"/>
        <v>653100000000</v>
      </c>
      <c r="W58">
        <f t="shared" si="15"/>
        <v>17100000000</v>
      </c>
      <c r="X58" s="7">
        <f t="shared" si="16"/>
        <v>2.6182820395039044</v>
      </c>
      <c r="Y58" t="str">
        <f t="shared" si="17"/>
        <v>パルプ・紙</v>
      </c>
      <c r="Z58" s="79">
        <f t="shared" si="18"/>
        <v>4047</v>
      </c>
      <c r="AA58">
        <v>3.17</v>
      </c>
      <c r="AB58" s="79">
        <f t="shared" si="19"/>
        <v>4</v>
      </c>
      <c r="AC58" s="79" t="str">
        <f t="shared" si="20"/>
        <v>2018年</v>
      </c>
      <c r="AD58" s="79" t="str">
        <f t="shared" si="21"/>
        <v>非認定or非申請</v>
      </c>
      <c r="AG58" s="1">
        <v>7</v>
      </c>
      <c r="AH58" t="s">
        <v>354</v>
      </c>
      <c r="AI58" s="2">
        <v>5214</v>
      </c>
      <c r="AJ58" t="s">
        <v>343</v>
      </c>
      <c r="AK58" t="s">
        <v>44</v>
      </c>
      <c r="AL58" s="6" t="s">
        <v>355</v>
      </c>
      <c r="AM58" s="1">
        <v>55</v>
      </c>
      <c r="AN58" t="s">
        <v>1506</v>
      </c>
      <c r="AO58" s="2">
        <v>6744</v>
      </c>
      <c r="AP58" t="s">
        <v>639</v>
      </c>
      <c r="AQ58" t="s">
        <v>44</v>
      </c>
      <c r="AR58" s="6" t="s">
        <v>204</v>
      </c>
      <c r="AS58" s="1">
        <v>7</v>
      </c>
      <c r="AT58" t="s">
        <v>356</v>
      </c>
      <c r="AU58" s="2">
        <v>5232</v>
      </c>
      <c r="AV58" t="s">
        <v>343</v>
      </c>
      <c r="AW58" t="s">
        <v>44</v>
      </c>
      <c r="AX58" s="6" t="s">
        <v>406</v>
      </c>
      <c r="AY58" s="28" t="s">
        <v>1672</v>
      </c>
      <c r="AZ58" s="29" t="s">
        <v>2228</v>
      </c>
      <c r="BA58" s="30" t="s">
        <v>1681</v>
      </c>
      <c r="BB58" s="31" t="s">
        <v>1733</v>
      </c>
      <c r="BC58" s="31">
        <v>4</v>
      </c>
      <c r="BD58" s="44" t="s">
        <v>3221</v>
      </c>
      <c r="BE58" s="29" t="s">
        <v>3450</v>
      </c>
      <c r="BF58" s="49" t="s">
        <v>1706</v>
      </c>
      <c r="BG58" s="47" t="s">
        <v>2049</v>
      </c>
      <c r="BI58" s="68">
        <v>43</v>
      </c>
      <c r="BJ58" s="68" t="s">
        <v>1493</v>
      </c>
      <c r="BK58">
        <v>56</v>
      </c>
      <c r="BL58">
        <v>9831</v>
      </c>
      <c r="BM58" t="s">
        <v>4725</v>
      </c>
      <c r="BN58">
        <v>10432</v>
      </c>
      <c r="BO58">
        <v>539301</v>
      </c>
    </row>
    <row r="59" spans="1:67" ht="17.25" customHeight="1" thickBot="1">
      <c r="A59" t="s">
        <v>6</v>
      </c>
      <c r="N59" t="s">
        <v>8</v>
      </c>
      <c r="O59" t="str">
        <f t="shared" si="11"/>
        <v>メタウォーター</v>
      </c>
      <c r="P59">
        <v>588</v>
      </c>
      <c r="Q59">
        <v>850</v>
      </c>
      <c r="R59">
        <v>777</v>
      </c>
      <c r="T59" s="10" t="str">
        <f t="shared" si="12"/>
        <v>1173億円</v>
      </c>
      <c r="U59" t="str">
        <f t="shared" si="13"/>
        <v>51億円</v>
      </c>
      <c r="V59" s="78">
        <f t="shared" si="14"/>
        <v>117300000000</v>
      </c>
      <c r="W59">
        <f t="shared" si="15"/>
        <v>5100000000</v>
      </c>
      <c r="X59" s="7">
        <f t="shared" si="16"/>
        <v>4.3478260869565215</v>
      </c>
      <c r="Y59" t="str">
        <f t="shared" si="17"/>
        <v>電気・ガス業</v>
      </c>
      <c r="Z59" s="79" t="str">
        <f t="shared" si="18"/>
        <v>-</v>
      </c>
      <c r="AA59">
        <v>3.17</v>
      </c>
      <c r="AB59" s="79">
        <f t="shared" si="19"/>
        <v>1</v>
      </c>
      <c r="AC59" s="79" t="str">
        <f t="shared" si="20"/>
        <v>非認定</v>
      </c>
      <c r="AD59" s="79" t="str">
        <f t="shared" si="21"/>
        <v>非認定or非申請</v>
      </c>
      <c r="AG59" s="1">
        <v>8</v>
      </c>
      <c r="AH59" t="s">
        <v>356</v>
      </c>
      <c r="AI59" s="2">
        <v>5232</v>
      </c>
      <c r="AJ59" t="s">
        <v>343</v>
      </c>
      <c r="AK59" t="s">
        <v>44</v>
      </c>
      <c r="AL59" s="6" t="s">
        <v>357</v>
      </c>
      <c r="AM59" s="1">
        <v>8</v>
      </c>
      <c r="AN59" t="s">
        <v>796</v>
      </c>
      <c r="AO59" s="2">
        <v>4689</v>
      </c>
      <c r="AP59" t="s">
        <v>785</v>
      </c>
      <c r="AQ59" t="s">
        <v>44</v>
      </c>
      <c r="AR59" s="6" t="s">
        <v>829</v>
      </c>
      <c r="AS59" s="1">
        <v>8</v>
      </c>
      <c r="AT59" t="s">
        <v>346</v>
      </c>
      <c r="AU59" s="2">
        <v>5202</v>
      </c>
      <c r="AV59" t="s">
        <v>343</v>
      </c>
      <c r="AW59" t="s">
        <v>44</v>
      </c>
      <c r="AX59" s="6" t="s">
        <v>407</v>
      </c>
      <c r="AY59" s="28" t="s">
        <v>1672</v>
      </c>
      <c r="AZ59" s="29" t="s">
        <v>2229</v>
      </c>
      <c r="BA59" s="30" t="s">
        <v>1734</v>
      </c>
      <c r="BB59" s="31" t="s">
        <v>1735</v>
      </c>
      <c r="BC59" s="31">
        <v>4</v>
      </c>
      <c r="BD59" s="44" t="s">
        <v>3221</v>
      </c>
      <c r="BE59" s="29" t="s">
        <v>3451</v>
      </c>
      <c r="BF59" s="49" t="s">
        <v>2110</v>
      </c>
      <c r="BG59" s="47" t="s">
        <v>2049</v>
      </c>
      <c r="BI59" s="68">
        <v>44</v>
      </c>
      <c r="BJ59" s="68" t="s">
        <v>2426</v>
      </c>
      <c r="BK59">
        <v>57</v>
      </c>
      <c r="BL59">
        <v>2427</v>
      </c>
      <c r="BM59" t="s">
        <v>1144</v>
      </c>
      <c r="BN59">
        <v>10220</v>
      </c>
      <c r="BO59">
        <v>151119</v>
      </c>
    </row>
    <row r="60" spans="1:67" ht="17.25" customHeight="1" thickBot="1">
      <c r="A60" t="s">
        <v>568</v>
      </c>
      <c r="O60" t="str">
        <f t="shared" si="11"/>
        <v>ＩＨＩ</v>
      </c>
      <c r="T60" s="10" t="str">
        <f t="shared" si="12"/>
        <v>1.4兆円</v>
      </c>
      <c r="U60" t="str">
        <f t="shared" si="13"/>
        <v>398億円</v>
      </c>
      <c r="V60" s="78">
        <f t="shared" si="14"/>
        <v>1400000000000</v>
      </c>
      <c r="W60">
        <f t="shared" si="15"/>
        <v>39800000000</v>
      </c>
      <c r="X60" s="7">
        <f t="shared" si="16"/>
        <v>2.842857142857143</v>
      </c>
      <c r="Y60" t="str">
        <f t="shared" si="17"/>
        <v>機械</v>
      </c>
      <c r="Z60" s="79">
        <f t="shared" si="18"/>
        <v>7827</v>
      </c>
      <c r="AA60">
        <v>3.17</v>
      </c>
      <c r="AB60" s="79">
        <f t="shared" si="19"/>
        <v>3</v>
      </c>
      <c r="AC60" s="79" t="str">
        <f t="shared" si="20"/>
        <v>非認定</v>
      </c>
      <c r="AD60" s="79" t="str">
        <f t="shared" si="21"/>
        <v>優良</v>
      </c>
      <c r="AG60" s="1">
        <v>9</v>
      </c>
      <c r="AH60" t="s">
        <v>358</v>
      </c>
      <c r="AI60" s="2">
        <v>5301</v>
      </c>
      <c r="AJ60" t="s">
        <v>343</v>
      </c>
      <c r="AK60" t="s">
        <v>44</v>
      </c>
      <c r="AL60" s="6" t="s">
        <v>359</v>
      </c>
      <c r="AM60" s="1">
        <v>8</v>
      </c>
      <c r="AN60" t="s">
        <v>58</v>
      </c>
      <c r="AO60" s="2">
        <v>4042</v>
      </c>
      <c r="AP60" t="s">
        <v>43</v>
      </c>
      <c r="AQ60" t="s">
        <v>44</v>
      </c>
      <c r="AR60" s="6" t="s">
        <v>59</v>
      </c>
      <c r="AS60" s="1">
        <v>9</v>
      </c>
      <c r="AT60" t="s">
        <v>360</v>
      </c>
      <c r="AU60" s="2">
        <v>5393</v>
      </c>
      <c r="AV60" t="s">
        <v>343</v>
      </c>
      <c r="AW60" t="s">
        <v>44</v>
      </c>
      <c r="AX60" s="6" t="s">
        <v>387</v>
      </c>
      <c r="AY60" s="28" t="s">
        <v>1672</v>
      </c>
      <c r="AZ60" s="29" t="s">
        <v>2230</v>
      </c>
      <c r="BA60" s="30" t="s">
        <v>1736</v>
      </c>
      <c r="BB60" s="31" t="s">
        <v>1735</v>
      </c>
      <c r="BC60" s="31">
        <v>4</v>
      </c>
      <c r="BD60" s="44" t="s">
        <v>3219</v>
      </c>
      <c r="BE60" s="29" t="s">
        <v>2307</v>
      </c>
      <c r="BF60" s="49" t="s">
        <v>1718</v>
      </c>
      <c r="BG60" s="47" t="s">
        <v>2049</v>
      </c>
      <c r="BI60" s="68">
        <v>45</v>
      </c>
      <c r="BJ60" s="68" t="s">
        <v>3896</v>
      </c>
      <c r="BK60">
        <v>58</v>
      </c>
      <c r="BL60">
        <v>7911</v>
      </c>
      <c r="BM60" t="s">
        <v>2348</v>
      </c>
      <c r="BN60">
        <v>9993</v>
      </c>
      <c r="BO60">
        <v>775648</v>
      </c>
    </row>
    <row r="61" spans="1:67" ht="17.25" customHeight="1" thickBot="1">
      <c r="A61" t="s">
        <v>420</v>
      </c>
      <c r="O61" t="str">
        <f t="shared" si="11"/>
        <v>古河電気工業</v>
      </c>
      <c r="T61" s="10" t="str">
        <f t="shared" si="12"/>
        <v>9915億円</v>
      </c>
      <c r="U61" t="str">
        <f t="shared" si="13"/>
        <v>291億円</v>
      </c>
      <c r="V61" s="78">
        <f t="shared" si="14"/>
        <v>991500000000</v>
      </c>
      <c r="W61">
        <f t="shared" si="15"/>
        <v>29100000000</v>
      </c>
      <c r="X61" s="7">
        <f t="shared" si="16"/>
        <v>2.9349470499243568</v>
      </c>
      <c r="Y61" t="str">
        <f t="shared" si="17"/>
        <v>非鉄金属</v>
      </c>
      <c r="Z61" s="79">
        <f t="shared" si="18"/>
        <v>3816</v>
      </c>
      <c r="AA61">
        <v>3.15</v>
      </c>
      <c r="AB61" s="79">
        <f t="shared" si="19"/>
        <v>3</v>
      </c>
      <c r="AC61" s="79" t="str">
        <f t="shared" si="20"/>
        <v>非認定</v>
      </c>
      <c r="AD61" s="79" t="str">
        <f t="shared" si="21"/>
        <v>優良</v>
      </c>
      <c r="AG61" s="1">
        <v>10</v>
      </c>
      <c r="AH61" t="s">
        <v>360</v>
      </c>
      <c r="AI61" s="2">
        <v>5393</v>
      </c>
      <c r="AJ61" t="s">
        <v>343</v>
      </c>
      <c r="AK61" t="s">
        <v>44</v>
      </c>
      <c r="AL61" s="6" t="s">
        <v>361</v>
      </c>
      <c r="AM61" s="1">
        <v>15</v>
      </c>
      <c r="AN61" t="s">
        <v>356</v>
      </c>
      <c r="AO61" s="2">
        <v>5232</v>
      </c>
      <c r="AP61" t="s">
        <v>343</v>
      </c>
      <c r="AQ61" t="s">
        <v>44</v>
      </c>
      <c r="AR61" s="6" t="s">
        <v>392</v>
      </c>
      <c r="AS61" s="1">
        <v>10</v>
      </c>
      <c r="AT61" t="s">
        <v>348</v>
      </c>
      <c r="AU61" s="2">
        <v>5332</v>
      </c>
      <c r="AV61" t="s">
        <v>343</v>
      </c>
      <c r="AW61" t="s">
        <v>44</v>
      </c>
      <c r="AX61" s="6" t="s">
        <v>285</v>
      </c>
      <c r="AY61" s="28" t="s">
        <v>1672</v>
      </c>
      <c r="AZ61" s="29" t="s">
        <v>82</v>
      </c>
      <c r="BA61" s="30" t="s">
        <v>1681</v>
      </c>
      <c r="BB61" s="31" t="s">
        <v>1737</v>
      </c>
      <c r="BC61" s="31">
        <v>4</v>
      </c>
      <c r="BD61" s="44" t="s">
        <v>3219</v>
      </c>
      <c r="BE61" s="29" t="s">
        <v>3452</v>
      </c>
      <c r="BF61" s="49" t="s">
        <v>1952</v>
      </c>
      <c r="BG61" s="47" t="s">
        <v>2049</v>
      </c>
      <c r="BI61" s="68">
        <v>46</v>
      </c>
      <c r="BJ61" s="68" t="s">
        <v>3897</v>
      </c>
      <c r="BK61">
        <v>59</v>
      </c>
      <c r="BL61">
        <v>9075</v>
      </c>
      <c r="BM61" t="s">
        <v>5265</v>
      </c>
      <c r="BN61">
        <v>9480</v>
      </c>
      <c r="BO61">
        <v>228380</v>
      </c>
    </row>
    <row r="62" spans="1:67" ht="17.25" customHeight="1" thickBot="1">
      <c r="A62" t="s">
        <v>1277</v>
      </c>
      <c r="O62" t="str">
        <f t="shared" si="11"/>
        <v>高砂香料工業</v>
      </c>
      <c r="T62" s="10" t="str">
        <f t="shared" si="12"/>
        <v>1505億円</v>
      </c>
      <c r="U62" t="str">
        <f t="shared" si="13"/>
        <v>47億円</v>
      </c>
      <c r="V62" s="78">
        <f t="shared" si="14"/>
        <v>150500000000</v>
      </c>
      <c r="W62">
        <f t="shared" si="15"/>
        <v>4700000000</v>
      </c>
      <c r="X62" s="7">
        <f t="shared" si="16"/>
        <v>3.1229235880398671</v>
      </c>
      <c r="Y62" t="str">
        <f t="shared" si="17"/>
        <v>化学</v>
      </c>
      <c r="Z62" s="79" t="str">
        <f t="shared" si="18"/>
        <v>-</v>
      </c>
      <c r="AA62">
        <v>3.15</v>
      </c>
      <c r="AB62" s="79">
        <f t="shared" si="19"/>
        <v>0</v>
      </c>
      <c r="AC62" s="79" t="str">
        <f t="shared" si="20"/>
        <v>非認定</v>
      </c>
      <c r="AD62" s="79" t="str">
        <f t="shared" si="21"/>
        <v>非認定or非申請</v>
      </c>
      <c r="AG62" s="1">
        <v>11</v>
      </c>
      <c r="AH62" t="s">
        <v>362</v>
      </c>
      <c r="AI62" s="2">
        <v>5352</v>
      </c>
      <c r="AJ62" t="s">
        <v>343</v>
      </c>
      <c r="AK62" t="s">
        <v>44</v>
      </c>
      <c r="AL62" s="6" t="s">
        <v>363</v>
      </c>
      <c r="AM62" s="1">
        <v>9</v>
      </c>
      <c r="AN62" t="s">
        <v>1200</v>
      </c>
      <c r="AO62" s="2">
        <v>5481</v>
      </c>
      <c r="AP62" t="s">
        <v>1026</v>
      </c>
      <c r="AQ62" t="s">
        <v>44</v>
      </c>
      <c r="AR62" s="6" t="s">
        <v>392</v>
      </c>
      <c r="AS62" s="1">
        <v>11</v>
      </c>
      <c r="AT62" t="s">
        <v>366</v>
      </c>
      <c r="AU62" s="2">
        <v>7943</v>
      </c>
      <c r="AV62" t="s">
        <v>343</v>
      </c>
      <c r="AW62" t="s">
        <v>44</v>
      </c>
      <c r="AX62" s="6" t="s">
        <v>408</v>
      </c>
      <c r="AY62" s="28" t="s">
        <v>1672</v>
      </c>
      <c r="AZ62" s="29" t="s">
        <v>2231</v>
      </c>
      <c r="BA62" s="30" t="s">
        <v>1676</v>
      </c>
      <c r="BB62" s="31" t="s">
        <v>1738</v>
      </c>
      <c r="BC62" s="31">
        <v>4</v>
      </c>
      <c r="BD62" s="44" t="s">
        <v>3219</v>
      </c>
      <c r="BE62" s="29" t="s">
        <v>3453</v>
      </c>
      <c r="BF62" s="46" t="s">
        <v>1687</v>
      </c>
      <c r="BG62" s="47" t="s">
        <v>2052</v>
      </c>
      <c r="BI62" s="68">
        <v>47</v>
      </c>
      <c r="BJ62" s="68" t="s">
        <v>3427</v>
      </c>
      <c r="BK62">
        <v>60</v>
      </c>
      <c r="BL62">
        <v>6981</v>
      </c>
      <c r="BM62" t="s">
        <v>654</v>
      </c>
      <c r="BN62">
        <v>9275</v>
      </c>
      <c r="BO62">
        <v>4508357</v>
      </c>
    </row>
    <row r="63" spans="1:67" ht="17.25" customHeight="1" thickBot="1">
      <c r="A63" t="s">
        <v>1429</v>
      </c>
      <c r="O63" t="str">
        <f t="shared" si="11"/>
        <v>日本ペイントホールディングス</v>
      </c>
      <c r="P63">
        <v>606</v>
      </c>
      <c r="Q63">
        <v>875</v>
      </c>
      <c r="R63">
        <v>778</v>
      </c>
      <c r="T63" s="10" t="str">
        <f t="shared" si="12"/>
        <v>6276億円</v>
      </c>
      <c r="U63" t="str">
        <f t="shared" si="13"/>
        <v>453億円</v>
      </c>
      <c r="V63" s="78">
        <f t="shared" si="14"/>
        <v>627600000000</v>
      </c>
      <c r="W63">
        <f t="shared" si="15"/>
        <v>45300000000</v>
      </c>
      <c r="X63" s="7">
        <f t="shared" si="16"/>
        <v>7.2179732313575524</v>
      </c>
      <c r="Y63" t="str">
        <f t="shared" si="17"/>
        <v>化学</v>
      </c>
      <c r="Z63" s="79">
        <f t="shared" si="18"/>
        <v>210</v>
      </c>
      <c r="AA63">
        <v>3.14</v>
      </c>
      <c r="AB63" s="79">
        <f t="shared" si="19"/>
        <v>0</v>
      </c>
      <c r="AC63" s="79" t="str">
        <f t="shared" si="20"/>
        <v>非認定</v>
      </c>
      <c r="AD63" s="79" t="str">
        <f t="shared" si="21"/>
        <v>非認定or非申請</v>
      </c>
      <c r="AG63" s="1">
        <v>12</v>
      </c>
      <c r="AH63" t="s">
        <v>364</v>
      </c>
      <c r="AI63" s="2">
        <v>5331</v>
      </c>
      <c r="AJ63" t="s">
        <v>343</v>
      </c>
      <c r="AK63" t="s">
        <v>44</v>
      </c>
      <c r="AL63" s="6" t="s">
        <v>365</v>
      </c>
      <c r="AM63" s="1">
        <v>56</v>
      </c>
      <c r="AN63" t="s">
        <v>1501</v>
      </c>
      <c r="AO63" s="2">
        <v>6750</v>
      </c>
      <c r="AP63" t="s">
        <v>639</v>
      </c>
      <c r="AQ63" t="s">
        <v>44</v>
      </c>
      <c r="AR63" s="6" t="s">
        <v>392</v>
      </c>
      <c r="AS63" s="1">
        <v>12</v>
      </c>
      <c r="AT63" t="s">
        <v>390</v>
      </c>
      <c r="AU63" s="2">
        <v>5302</v>
      </c>
      <c r="AV63" t="s">
        <v>343</v>
      </c>
      <c r="AW63" t="s">
        <v>44</v>
      </c>
      <c r="AX63" s="6" t="s">
        <v>324</v>
      </c>
      <c r="AY63" s="28" t="s">
        <v>1672</v>
      </c>
      <c r="AZ63" s="29" t="s">
        <v>2232</v>
      </c>
      <c r="BA63" s="30" t="s">
        <v>1678</v>
      </c>
      <c r="BB63" s="31" t="s">
        <v>1739</v>
      </c>
      <c r="BC63" s="31">
        <v>4</v>
      </c>
      <c r="BD63" s="44" t="s">
        <v>3220</v>
      </c>
      <c r="BE63" s="60" t="s">
        <v>3454</v>
      </c>
      <c r="BF63" s="49" t="s">
        <v>1701</v>
      </c>
      <c r="BG63" s="47" t="s">
        <v>2063</v>
      </c>
      <c r="BI63" s="68">
        <v>48</v>
      </c>
      <c r="BJ63" s="68" t="s">
        <v>3898</v>
      </c>
      <c r="BK63">
        <v>61</v>
      </c>
      <c r="BL63">
        <v>1878</v>
      </c>
      <c r="BM63" t="s">
        <v>4726</v>
      </c>
      <c r="BN63">
        <v>9274</v>
      </c>
      <c r="BO63">
        <v>1028931</v>
      </c>
    </row>
    <row r="64" spans="1:67" ht="17.25" customHeight="1" thickBot="1">
      <c r="A64" t="s">
        <v>80</v>
      </c>
      <c r="O64" t="str">
        <f t="shared" si="11"/>
        <v>トクヤマ</v>
      </c>
      <c r="T64" s="10" t="str">
        <f t="shared" si="12"/>
        <v>3246億円</v>
      </c>
      <c r="U64" t="str">
        <f t="shared" si="13"/>
        <v>342億円</v>
      </c>
      <c r="V64" s="78">
        <f t="shared" si="14"/>
        <v>324600000000</v>
      </c>
      <c r="W64">
        <f t="shared" si="15"/>
        <v>34200000000</v>
      </c>
      <c r="X64" s="7">
        <f t="shared" si="16"/>
        <v>10.536044362292053</v>
      </c>
      <c r="Y64" t="str">
        <f t="shared" si="17"/>
        <v>化学</v>
      </c>
      <c r="Z64" s="79">
        <f t="shared" si="18"/>
        <v>1998</v>
      </c>
      <c r="AA64" s="14">
        <v>3.14</v>
      </c>
      <c r="AB64" s="79">
        <f t="shared" si="19"/>
        <v>0</v>
      </c>
      <c r="AC64" s="79" t="str">
        <f t="shared" si="20"/>
        <v>非認定</v>
      </c>
      <c r="AD64" s="79" t="str">
        <f t="shared" si="21"/>
        <v>非認定or非申請</v>
      </c>
      <c r="AG64" s="1">
        <v>13</v>
      </c>
      <c r="AH64" t="s">
        <v>366</v>
      </c>
      <c r="AI64" s="2">
        <v>7943</v>
      </c>
      <c r="AJ64" t="s">
        <v>343</v>
      </c>
      <c r="AK64" t="s">
        <v>44</v>
      </c>
      <c r="AL64" s="6" t="s">
        <v>367</v>
      </c>
      <c r="AM64" s="1">
        <v>42</v>
      </c>
      <c r="AN64" t="s">
        <v>1567</v>
      </c>
      <c r="AO64" s="2">
        <v>6340</v>
      </c>
      <c r="AP64" t="s">
        <v>562</v>
      </c>
      <c r="AQ64" t="s">
        <v>44</v>
      </c>
      <c r="AR64" s="6" t="s">
        <v>392</v>
      </c>
      <c r="AS64" s="1">
        <v>13</v>
      </c>
      <c r="AT64" t="s">
        <v>362</v>
      </c>
      <c r="AU64" s="2">
        <v>5352</v>
      </c>
      <c r="AV64" t="s">
        <v>343</v>
      </c>
      <c r="AW64" t="s">
        <v>44</v>
      </c>
      <c r="AX64" s="6" t="s">
        <v>337</v>
      </c>
      <c r="AY64" s="28" t="s">
        <v>1672</v>
      </c>
      <c r="AZ64" s="29" t="s">
        <v>659</v>
      </c>
      <c r="BA64" s="30" t="s">
        <v>1681</v>
      </c>
      <c r="BB64" s="31" t="s">
        <v>1740</v>
      </c>
      <c r="BC64" s="31">
        <v>4</v>
      </c>
      <c r="BD64" s="44" t="s">
        <v>3219</v>
      </c>
      <c r="BE64" s="60" t="s">
        <v>2711</v>
      </c>
      <c r="BF64" s="49" t="s">
        <v>1810</v>
      </c>
      <c r="BG64" s="47" t="s">
        <v>2055</v>
      </c>
      <c r="BI64" s="68">
        <v>49</v>
      </c>
      <c r="BJ64" s="68" t="s">
        <v>3899</v>
      </c>
      <c r="BK64">
        <v>62</v>
      </c>
      <c r="BL64">
        <v>9025</v>
      </c>
      <c r="BM64" t="s">
        <v>4727</v>
      </c>
      <c r="BN64">
        <v>9150</v>
      </c>
      <c r="BO64">
        <v>94541</v>
      </c>
    </row>
    <row r="65" spans="1:67" ht="17.25" customHeight="1" thickBot="1">
      <c r="A65" t="s">
        <v>1637</v>
      </c>
      <c r="O65" t="str">
        <f t="shared" si="11"/>
        <v>オリンパス</v>
      </c>
      <c r="T65" s="11" t="str">
        <f t="shared" si="12"/>
        <v>7938億円</v>
      </c>
      <c r="U65" t="str">
        <f t="shared" si="13"/>
        <v>81億円</v>
      </c>
      <c r="V65" s="78">
        <f t="shared" si="14"/>
        <v>793800000000</v>
      </c>
      <c r="W65">
        <f t="shared" si="15"/>
        <v>8100000000</v>
      </c>
      <c r="X65" s="7">
        <f t="shared" si="16"/>
        <v>1.0204081632653061</v>
      </c>
      <c r="Y65" t="str">
        <f t="shared" si="17"/>
        <v>精密機器</v>
      </c>
      <c r="Z65" s="79">
        <f t="shared" si="18"/>
        <v>7222</v>
      </c>
      <c r="AA65">
        <v>3.13</v>
      </c>
      <c r="AB65" s="79">
        <f t="shared" si="19"/>
        <v>2</v>
      </c>
      <c r="AC65" s="79" t="str">
        <f t="shared" si="20"/>
        <v>非認定</v>
      </c>
      <c r="AD65" s="79" t="str">
        <f t="shared" si="21"/>
        <v>優良</v>
      </c>
      <c r="AG65" s="1">
        <v>14</v>
      </c>
      <c r="AH65" t="s">
        <v>368</v>
      </c>
      <c r="AI65" s="2">
        <v>5351</v>
      </c>
      <c r="AJ65" t="s">
        <v>343</v>
      </c>
      <c r="AK65" t="s">
        <v>44</v>
      </c>
      <c r="AL65" s="6" t="s">
        <v>292</v>
      </c>
      <c r="AM65" s="1">
        <v>43</v>
      </c>
      <c r="AN65" t="s">
        <v>1577</v>
      </c>
      <c r="AO65" s="2">
        <v>6235</v>
      </c>
      <c r="AP65" t="s">
        <v>562</v>
      </c>
      <c r="AQ65" t="s">
        <v>44</v>
      </c>
      <c r="AR65" s="6" t="s">
        <v>392</v>
      </c>
      <c r="AS65" s="1">
        <v>14</v>
      </c>
      <c r="AT65" t="s">
        <v>375</v>
      </c>
      <c r="AU65" s="2">
        <v>5273</v>
      </c>
      <c r="AV65" t="s">
        <v>343</v>
      </c>
      <c r="AW65" t="s">
        <v>44</v>
      </c>
      <c r="AX65" s="6" t="s">
        <v>409</v>
      </c>
      <c r="AY65" s="28" t="s">
        <v>1672</v>
      </c>
      <c r="AZ65" s="29" t="s">
        <v>2233</v>
      </c>
      <c r="BA65" s="30" t="s">
        <v>1725</v>
      </c>
      <c r="BB65" s="31" t="s">
        <v>1735</v>
      </c>
      <c r="BC65" s="31">
        <v>4</v>
      </c>
      <c r="BD65" s="44" t="s">
        <v>3219</v>
      </c>
      <c r="BE65" s="60" t="s">
        <v>2431</v>
      </c>
      <c r="BF65" s="49" t="s">
        <v>1955</v>
      </c>
      <c r="BG65" s="47" t="s">
        <v>2049</v>
      </c>
      <c r="BI65" s="68">
        <v>50</v>
      </c>
      <c r="BJ65" s="68" t="s">
        <v>2692</v>
      </c>
      <c r="BK65">
        <v>63</v>
      </c>
      <c r="BL65">
        <v>8308</v>
      </c>
      <c r="BM65" t="s">
        <v>4728</v>
      </c>
      <c r="BN65">
        <v>9103</v>
      </c>
      <c r="BO65">
        <v>1147649</v>
      </c>
    </row>
    <row r="66" spans="1:67" s="14" customFormat="1" ht="17.25" customHeight="1" thickBot="1">
      <c r="A66" t="s">
        <v>21</v>
      </c>
      <c r="B66"/>
      <c r="C66"/>
      <c r="D66"/>
      <c r="E66"/>
      <c r="F66"/>
      <c r="G66"/>
      <c r="H66"/>
      <c r="I66"/>
      <c r="J66"/>
      <c r="K66"/>
      <c r="L66"/>
      <c r="M66"/>
      <c r="N66"/>
      <c r="O66" t="str">
        <f t="shared" si="11"/>
        <v>三菱電機</v>
      </c>
      <c r="P66">
        <v>604</v>
      </c>
      <c r="Q66">
        <v>872</v>
      </c>
      <c r="R66">
        <v>792</v>
      </c>
      <c r="S66"/>
      <c r="T66" s="10" t="str">
        <f t="shared" si="12"/>
        <v>4.5兆円</v>
      </c>
      <c r="U66" t="str">
        <f t="shared" si="13"/>
        <v>2266億円</v>
      </c>
      <c r="V66" s="78">
        <f t="shared" si="14"/>
        <v>4500000000000</v>
      </c>
      <c r="W66">
        <f t="shared" si="15"/>
        <v>226600000000</v>
      </c>
      <c r="X66" s="7">
        <f t="shared" si="16"/>
        <v>5.0355555555555558</v>
      </c>
      <c r="Y66" t="str">
        <f t="shared" si="17"/>
        <v>電気機器</v>
      </c>
      <c r="Z66" s="79">
        <f t="shared" si="18"/>
        <v>35892</v>
      </c>
      <c r="AA66">
        <v>3.13</v>
      </c>
      <c r="AB66" s="79">
        <f t="shared" si="19"/>
        <v>0</v>
      </c>
      <c r="AC66" s="79" t="str">
        <f t="shared" si="20"/>
        <v>非認定</v>
      </c>
      <c r="AD66" s="79" t="str">
        <f t="shared" si="21"/>
        <v>非認定or非申請</v>
      </c>
      <c r="AE66"/>
      <c r="AG66" s="16">
        <v>15</v>
      </c>
      <c r="AH66" s="14" t="s">
        <v>369</v>
      </c>
      <c r="AI66" s="17">
        <v>5288</v>
      </c>
      <c r="AJ66" s="14" t="s">
        <v>343</v>
      </c>
      <c r="AK66" s="14" t="s">
        <v>44</v>
      </c>
      <c r="AL66" s="18" t="s">
        <v>370</v>
      </c>
      <c r="AM66" s="16">
        <v>10</v>
      </c>
      <c r="AN66" s="14" t="s">
        <v>1205</v>
      </c>
      <c r="AO66" s="17">
        <v>5480</v>
      </c>
      <c r="AP66" s="14" t="s">
        <v>1026</v>
      </c>
      <c r="AQ66" s="14" t="s">
        <v>44</v>
      </c>
      <c r="AR66" s="18" t="s">
        <v>1047</v>
      </c>
      <c r="AS66" s="16">
        <v>15</v>
      </c>
      <c r="AT66" s="14" t="s">
        <v>364</v>
      </c>
      <c r="AU66" s="17">
        <v>5331</v>
      </c>
      <c r="AV66" s="14" t="s">
        <v>343</v>
      </c>
      <c r="AW66" s="14" t="s">
        <v>44</v>
      </c>
      <c r="AX66" s="18" t="s">
        <v>410</v>
      </c>
      <c r="AY66" s="28" t="s">
        <v>1672</v>
      </c>
      <c r="AZ66" s="29" t="s">
        <v>2234</v>
      </c>
      <c r="BA66" s="30" t="s">
        <v>1673</v>
      </c>
      <c r="BB66" s="31" t="s">
        <v>1741</v>
      </c>
      <c r="BC66" s="31">
        <v>4</v>
      </c>
      <c r="BD66" s="44" t="s">
        <v>3219</v>
      </c>
      <c r="BE66" s="51" t="s">
        <v>3455</v>
      </c>
      <c r="BF66" s="49" t="s">
        <v>1798</v>
      </c>
      <c r="BG66" s="47" t="s">
        <v>2055</v>
      </c>
      <c r="BI66" s="68">
        <v>51</v>
      </c>
      <c r="BJ66" s="68" t="s">
        <v>3900</v>
      </c>
      <c r="BK66" s="14">
        <v>64</v>
      </c>
      <c r="BL66" s="14">
        <v>1802</v>
      </c>
      <c r="BM66" s="14" t="s">
        <v>5266</v>
      </c>
      <c r="BN66" s="14">
        <v>8932</v>
      </c>
      <c r="BO66" s="14">
        <v>906938</v>
      </c>
    </row>
    <row r="67" spans="1:67" ht="17.25" customHeight="1" thickBot="1">
      <c r="A67" t="s">
        <v>658</v>
      </c>
      <c r="O67" t="str">
        <f t="shared" ref="O67:O98" si="22">A67</f>
        <v>セイコーエプソン</v>
      </c>
      <c r="T67" s="10" t="str">
        <f t="shared" ref="T67:T98" si="23">INDEX($AG$3:$AL$998,MATCH($A67,$AH$3:$AH$998,),6)</f>
        <v>1兆円</v>
      </c>
      <c r="U67" t="str">
        <f t="shared" ref="U67:U98" si="24">INDEX($AM$3:$AR$989,MATCH($A67,$AN$3:$AN$989,),6)</f>
        <v>537億円</v>
      </c>
      <c r="V67" s="78">
        <f t="shared" ref="V67:V98" si="25">IFERROR(LEFT(T67,FIND("兆円",T67)-1)*10^12,IFERROR(LEFT(T67,FIND("億円",T67)-1)*10^8,""))</f>
        <v>1000000000000</v>
      </c>
      <c r="W67">
        <f t="shared" ref="W67:W98" si="26">IFERROR(LEFT(U67,FIND("兆円",U67)-1)*10^12,IFERROR(LEFT(U67,FIND("億円",U67)-1)*10^8,""))</f>
        <v>53700000000</v>
      </c>
      <c r="X67" s="7">
        <f t="shared" ref="X67:X98" si="27">IFERROR(W67/V67*100,"")</f>
        <v>5.37</v>
      </c>
      <c r="Y67" t="str">
        <f t="shared" ref="Y67:Y98" si="28">INDEX($AG$3:$AL$500,MATCH($A67,$AH$3:$AH$500,),4)</f>
        <v>電気機器</v>
      </c>
      <c r="Z67" s="79">
        <f t="shared" ref="Z67:Z98" si="29">IFERROR(INDEX($BK$3:$BO$2096,MATCH($A67,$BM$3:$BM$2096,),4),"-")</f>
        <v>12451</v>
      </c>
      <c r="AA67">
        <v>3.12</v>
      </c>
      <c r="AB67" s="79">
        <f t="shared" ref="AB67:AB98" si="30">IFERROR(INDEX($AY$3:$BC$5000,MATCH($A67,$AZ$3:$AZ$5000,),5),0)</f>
        <v>0</v>
      </c>
      <c r="AC67" s="79" t="str">
        <f t="shared" ref="AC67:AC98" si="31">IFERROR(INDEX($BD$3:$BG$500,MATCH($A67,$BE$3:$BE$500,),4),"非認定")</f>
        <v>2016年</v>
      </c>
      <c r="AD67" s="79" t="str">
        <f t="shared" ref="AD67:AD98" si="32">IF(ISERROR(MATCH(A67,$BJ$3:$BJ$1339,0)),"非認定or非申請","優良")</f>
        <v>優良</v>
      </c>
      <c r="AG67" s="1">
        <v>16</v>
      </c>
      <c r="AH67" t="s">
        <v>371</v>
      </c>
      <c r="AI67" s="2">
        <v>3110</v>
      </c>
      <c r="AJ67" t="s">
        <v>343</v>
      </c>
      <c r="AK67" t="s">
        <v>44</v>
      </c>
      <c r="AL67" s="6" t="s">
        <v>372</v>
      </c>
      <c r="AM67" s="1">
        <v>57</v>
      </c>
      <c r="AN67" t="s">
        <v>1490</v>
      </c>
      <c r="AO67" s="2">
        <v>6508</v>
      </c>
      <c r="AP67" t="s">
        <v>639</v>
      </c>
      <c r="AQ67" t="s">
        <v>44</v>
      </c>
      <c r="AR67" s="6" t="s">
        <v>1047</v>
      </c>
      <c r="AS67" s="1">
        <v>16</v>
      </c>
      <c r="AT67" t="s">
        <v>393</v>
      </c>
      <c r="AU67" s="2">
        <v>5344</v>
      </c>
      <c r="AV67" t="s">
        <v>343</v>
      </c>
      <c r="AW67" t="s">
        <v>44</v>
      </c>
      <c r="AX67" s="6" t="s">
        <v>411</v>
      </c>
      <c r="AY67" s="28" t="s">
        <v>1672</v>
      </c>
      <c r="AZ67" s="29" t="s">
        <v>2235</v>
      </c>
      <c r="BA67" s="30" t="s">
        <v>1742</v>
      </c>
      <c r="BB67" s="31" t="s">
        <v>1743</v>
      </c>
      <c r="BC67" s="31">
        <v>4</v>
      </c>
      <c r="BD67" s="44" t="s">
        <v>3221</v>
      </c>
      <c r="BE67" s="60" t="s">
        <v>3456</v>
      </c>
      <c r="BF67" s="49" t="s">
        <v>1768</v>
      </c>
      <c r="BG67" s="47" t="s">
        <v>2062</v>
      </c>
      <c r="BI67" s="68">
        <v>52</v>
      </c>
      <c r="BJ67" s="68" t="s">
        <v>3901</v>
      </c>
      <c r="BK67">
        <v>65</v>
      </c>
      <c r="BL67">
        <v>1801</v>
      </c>
      <c r="BM67" t="s">
        <v>2205</v>
      </c>
      <c r="BN67">
        <v>8652</v>
      </c>
      <c r="BO67">
        <v>1032889</v>
      </c>
    </row>
    <row r="68" spans="1:67" ht="17.25" customHeight="1" thickBot="1">
      <c r="A68" t="s">
        <v>655</v>
      </c>
      <c r="O68" t="str">
        <f t="shared" si="22"/>
        <v>日本電産</v>
      </c>
      <c r="T68" s="10" t="str">
        <f t="shared" si="23"/>
        <v>1.5兆円</v>
      </c>
      <c r="U68" t="str">
        <f t="shared" si="24"/>
        <v>1107億円</v>
      </c>
      <c r="V68" s="78">
        <f t="shared" si="25"/>
        <v>1500000000000</v>
      </c>
      <c r="W68">
        <f t="shared" si="26"/>
        <v>110700000000</v>
      </c>
      <c r="X68" s="7">
        <f t="shared" si="27"/>
        <v>7.3800000000000008</v>
      </c>
      <c r="Y68" t="str">
        <f t="shared" si="28"/>
        <v>電気機器</v>
      </c>
      <c r="Z68" s="79">
        <f t="shared" si="29"/>
        <v>3007</v>
      </c>
      <c r="AA68">
        <v>3.12</v>
      </c>
      <c r="AB68" s="79">
        <f t="shared" si="30"/>
        <v>0</v>
      </c>
      <c r="AC68" s="79" t="str">
        <f t="shared" si="31"/>
        <v>非認定</v>
      </c>
      <c r="AD68" s="79" t="str">
        <f t="shared" si="32"/>
        <v>非認定or非申請</v>
      </c>
      <c r="AG68" s="1">
        <v>17</v>
      </c>
      <c r="AH68" t="s">
        <v>373</v>
      </c>
      <c r="AI68" s="2">
        <v>5204</v>
      </c>
      <c r="AJ68" t="s">
        <v>343</v>
      </c>
      <c r="AK68" t="s">
        <v>44</v>
      </c>
      <c r="AL68" s="6" t="s">
        <v>374</v>
      </c>
      <c r="AM68" s="1">
        <v>9</v>
      </c>
      <c r="AN68" t="s">
        <v>60</v>
      </c>
      <c r="AO68" s="2">
        <v>4183</v>
      </c>
      <c r="AP68" t="s">
        <v>43</v>
      </c>
      <c r="AQ68" t="s">
        <v>44</v>
      </c>
      <c r="AR68" s="6" t="s">
        <v>61</v>
      </c>
      <c r="AS68" s="1">
        <v>17</v>
      </c>
      <c r="AT68" t="s">
        <v>373</v>
      </c>
      <c r="AU68" s="2">
        <v>5204</v>
      </c>
      <c r="AV68" t="s">
        <v>343</v>
      </c>
      <c r="AW68" t="s">
        <v>44</v>
      </c>
      <c r="AX68" s="6" t="s">
        <v>211</v>
      </c>
      <c r="AY68" s="28" t="s">
        <v>1672</v>
      </c>
      <c r="AZ68" s="29" t="s">
        <v>2236</v>
      </c>
      <c r="BA68" s="30" t="s">
        <v>1681</v>
      </c>
      <c r="BB68" s="31" t="s">
        <v>1744</v>
      </c>
      <c r="BC68" s="31">
        <v>4</v>
      </c>
      <c r="BD68" s="44" t="s">
        <v>3219</v>
      </c>
      <c r="BE68" s="60" t="s">
        <v>3457</v>
      </c>
      <c r="BF68" s="49" t="s">
        <v>1687</v>
      </c>
      <c r="BG68" s="47" t="s">
        <v>2055</v>
      </c>
      <c r="BI68" s="68">
        <v>53</v>
      </c>
      <c r="BJ68" s="68" t="s">
        <v>3741</v>
      </c>
      <c r="BK68">
        <v>66</v>
      </c>
      <c r="BL68">
        <v>9504</v>
      </c>
      <c r="BM68" t="s">
        <v>1302</v>
      </c>
      <c r="BN68">
        <v>8547</v>
      </c>
      <c r="BO68">
        <v>543596</v>
      </c>
    </row>
    <row r="69" spans="1:67" ht="17.25" customHeight="1" thickBot="1">
      <c r="A69" t="s">
        <v>103</v>
      </c>
      <c r="O69" t="str">
        <f t="shared" si="22"/>
        <v>日立化成</v>
      </c>
      <c r="T69" s="10" t="str">
        <f t="shared" si="23"/>
        <v>6810億円</v>
      </c>
      <c r="U69" t="str">
        <f t="shared" si="24"/>
        <v>287億円</v>
      </c>
      <c r="V69" s="78">
        <f t="shared" si="25"/>
        <v>681000000000</v>
      </c>
      <c r="W69">
        <f t="shared" si="26"/>
        <v>28700000000</v>
      </c>
      <c r="X69" s="7">
        <f t="shared" si="27"/>
        <v>4.2143906020557997</v>
      </c>
      <c r="Y69" t="str">
        <f t="shared" si="28"/>
        <v>化学</v>
      </c>
      <c r="Z69" s="79">
        <f t="shared" si="29"/>
        <v>6644</v>
      </c>
      <c r="AA69">
        <v>3.11</v>
      </c>
      <c r="AB69" s="79">
        <f t="shared" si="30"/>
        <v>0</v>
      </c>
      <c r="AC69" s="79" t="str">
        <f t="shared" si="31"/>
        <v>非認定</v>
      </c>
      <c r="AD69" s="79" t="str">
        <f t="shared" si="32"/>
        <v>非認定or非申請</v>
      </c>
      <c r="AG69" s="1">
        <v>18</v>
      </c>
      <c r="AH69" t="s">
        <v>375</v>
      </c>
      <c r="AI69" s="2">
        <v>5273</v>
      </c>
      <c r="AJ69" t="s">
        <v>343</v>
      </c>
      <c r="AK69" t="s">
        <v>44</v>
      </c>
      <c r="AL69" s="6" t="s">
        <v>376</v>
      </c>
      <c r="AM69" s="1">
        <v>7</v>
      </c>
      <c r="AN69" t="s">
        <v>513</v>
      </c>
      <c r="AO69" s="2">
        <v>5911</v>
      </c>
      <c r="AP69" t="s">
        <v>491</v>
      </c>
      <c r="AQ69" t="s">
        <v>44</v>
      </c>
      <c r="AR69" s="6" t="s">
        <v>205</v>
      </c>
      <c r="AS69" s="1">
        <v>18</v>
      </c>
      <c r="AT69" t="s">
        <v>396</v>
      </c>
      <c r="AU69" s="2">
        <v>5310</v>
      </c>
      <c r="AV69" t="s">
        <v>343</v>
      </c>
      <c r="AW69" t="s">
        <v>44</v>
      </c>
      <c r="AX69" s="6" t="s">
        <v>412</v>
      </c>
      <c r="AY69" s="28" t="s">
        <v>1672</v>
      </c>
      <c r="AZ69" s="29" t="s">
        <v>1745</v>
      </c>
      <c r="BA69" s="30" t="s">
        <v>1676</v>
      </c>
      <c r="BB69" s="31" t="s">
        <v>1728</v>
      </c>
      <c r="BC69" s="31">
        <v>4</v>
      </c>
      <c r="BD69" s="44" t="s">
        <v>3221</v>
      </c>
      <c r="BE69" s="60" t="s">
        <v>3458</v>
      </c>
      <c r="BF69" s="49" t="s">
        <v>1701</v>
      </c>
      <c r="BG69" s="47" t="s">
        <v>2062</v>
      </c>
      <c r="BI69" s="68">
        <v>54</v>
      </c>
      <c r="BJ69" s="68" t="s">
        <v>3902</v>
      </c>
      <c r="BK69">
        <v>67</v>
      </c>
      <c r="BL69">
        <v>3116</v>
      </c>
      <c r="BM69" t="s">
        <v>946</v>
      </c>
      <c r="BN69">
        <v>8407</v>
      </c>
      <c r="BO69">
        <v>341176</v>
      </c>
    </row>
    <row r="70" spans="1:67" ht="17.25" customHeight="1" thickBot="1">
      <c r="A70" t="s">
        <v>33</v>
      </c>
      <c r="O70" t="str">
        <f t="shared" si="22"/>
        <v>石油資源開発</v>
      </c>
      <c r="P70">
        <v>670</v>
      </c>
      <c r="Q70">
        <v>964</v>
      </c>
      <c r="R70">
        <v>814</v>
      </c>
      <c r="T70" s="10" t="str">
        <f t="shared" si="23"/>
        <v>2679億円</v>
      </c>
      <c r="U70" t="str">
        <f t="shared" si="24"/>
        <v>147億円</v>
      </c>
      <c r="V70" s="78">
        <f t="shared" si="25"/>
        <v>267900000000</v>
      </c>
      <c r="W70">
        <f t="shared" si="26"/>
        <v>14700000000</v>
      </c>
      <c r="X70" s="7">
        <f t="shared" si="27"/>
        <v>5.4871220604703241</v>
      </c>
      <c r="Y70" t="str">
        <f t="shared" si="28"/>
        <v>鉱業</v>
      </c>
      <c r="Z70" s="79" t="str">
        <f t="shared" si="29"/>
        <v>-</v>
      </c>
      <c r="AA70">
        <v>3.09</v>
      </c>
      <c r="AB70" s="79">
        <f t="shared" si="30"/>
        <v>1</v>
      </c>
      <c r="AC70" s="79" t="str">
        <f t="shared" si="31"/>
        <v>非認定</v>
      </c>
      <c r="AD70" s="79" t="str">
        <f t="shared" si="32"/>
        <v>優良</v>
      </c>
      <c r="AG70" s="1">
        <v>19</v>
      </c>
      <c r="AH70" t="s">
        <v>377</v>
      </c>
      <c r="AI70" s="2">
        <v>5210</v>
      </c>
      <c r="AJ70" t="s">
        <v>343</v>
      </c>
      <c r="AK70" t="s">
        <v>44</v>
      </c>
      <c r="AL70" s="6" t="s">
        <v>378</v>
      </c>
      <c r="AM70" s="1">
        <v>50</v>
      </c>
      <c r="AN70" t="s">
        <v>144</v>
      </c>
      <c r="AO70" s="2">
        <v>4044</v>
      </c>
      <c r="AP70" t="s">
        <v>43</v>
      </c>
      <c r="AQ70" t="s">
        <v>44</v>
      </c>
      <c r="AR70" s="6" t="s">
        <v>205</v>
      </c>
      <c r="AS70" s="1">
        <v>19</v>
      </c>
      <c r="AT70" t="s">
        <v>371</v>
      </c>
      <c r="AU70" s="2">
        <v>3110</v>
      </c>
      <c r="AV70" t="s">
        <v>343</v>
      </c>
      <c r="AW70" t="s">
        <v>44</v>
      </c>
      <c r="AX70" s="6" t="s">
        <v>413</v>
      </c>
      <c r="AY70" s="28" t="s">
        <v>1672</v>
      </c>
      <c r="AZ70" s="29" t="s">
        <v>2237</v>
      </c>
      <c r="BA70" s="30" t="s">
        <v>1683</v>
      </c>
      <c r="BB70" s="31" t="s">
        <v>1746</v>
      </c>
      <c r="BC70" s="31">
        <v>4</v>
      </c>
      <c r="BD70" s="44" t="s">
        <v>3219</v>
      </c>
      <c r="BE70" s="60" t="s">
        <v>3459</v>
      </c>
      <c r="BF70" s="49" t="s">
        <v>1781</v>
      </c>
      <c r="BG70" s="47" t="s">
        <v>2055</v>
      </c>
      <c r="BI70" s="68">
        <v>55</v>
      </c>
      <c r="BJ70" s="68" t="s">
        <v>3903</v>
      </c>
      <c r="BK70">
        <v>68</v>
      </c>
      <c r="BL70">
        <v>7202</v>
      </c>
      <c r="BM70" t="s">
        <v>941</v>
      </c>
      <c r="BN70">
        <v>8313</v>
      </c>
      <c r="BO70">
        <v>1182701</v>
      </c>
    </row>
    <row r="71" spans="1:67" ht="17.25" customHeight="1" thickBot="1">
      <c r="A71" t="s">
        <v>490</v>
      </c>
      <c r="O71" t="str">
        <f t="shared" si="22"/>
        <v>ＬＩＸＩＬグループ</v>
      </c>
      <c r="T71" s="10" t="str">
        <f t="shared" si="23"/>
        <v>1.8兆円</v>
      </c>
      <c r="U71" t="str">
        <f t="shared" si="24"/>
        <v>-521億円</v>
      </c>
      <c r="V71" s="78">
        <f t="shared" si="25"/>
        <v>1800000000000</v>
      </c>
      <c r="W71">
        <f t="shared" si="26"/>
        <v>-52100000000</v>
      </c>
      <c r="X71" s="7">
        <f t="shared" si="27"/>
        <v>-2.8944444444444444</v>
      </c>
      <c r="Y71" t="str">
        <f t="shared" si="28"/>
        <v>金属製品</v>
      </c>
      <c r="Z71" s="79">
        <f t="shared" si="29"/>
        <v>46</v>
      </c>
      <c r="AA71">
        <v>3.09</v>
      </c>
      <c r="AB71" s="79">
        <f t="shared" si="30"/>
        <v>0</v>
      </c>
      <c r="AC71" s="79" t="str">
        <f t="shared" si="31"/>
        <v>非認定</v>
      </c>
      <c r="AD71" s="79" t="str">
        <f t="shared" si="32"/>
        <v>優良</v>
      </c>
      <c r="AG71" s="1">
        <v>20</v>
      </c>
      <c r="AH71" t="s">
        <v>379</v>
      </c>
      <c r="AI71" s="2">
        <v>5269</v>
      </c>
      <c r="AJ71" t="s">
        <v>343</v>
      </c>
      <c r="AK71" t="s">
        <v>44</v>
      </c>
      <c r="AL71" s="6" t="s">
        <v>380</v>
      </c>
      <c r="AM71" s="1">
        <v>8</v>
      </c>
      <c r="AN71" t="s">
        <v>525</v>
      </c>
      <c r="AO71" s="2">
        <v>5988</v>
      </c>
      <c r="AP71" t="s">
        <v>491</v>
      </c>
      <c r="AQ71" t="s">
        <v>44</v>
      </c>
      <c r="AR71" s="6" t="s">
        <v>532</v>
      </c>
      <c r="AS71" s="1">
        <v>20</v>
      </c>
      <c r="AT71" t="s">
        <v>398</v>
      </c>
      <c r="AU71" s="2">
        <v>5384</v>
      </c>
      <c r="AV71" t="s">
        <v>343</v>
      </c>
      <c r="AW71" t="s">
        <v>44</v>
      </c>
      <c r="AX71" s="6" t="s">
        <v>414</v>
      </c>
      <c r="AY71" s="28" t="s">
        <v>1672</v>
      </c>
      <c r="AZ71" s="29" t="s">
        <v>2238</v>
      </c>
      <c r="BA71" s="30" t="s">
        <v>1673</v>
      </c>
      <c r="BB71" s="31" t="s">
        <v>1747</v>
      </c>
      <c r="BC71" s="31">
        <v>4</v>
      </c>
      <c r="BD71" s="44" t="s">
        <v>3221</v>
      </c>
      <c r="BE71" s="60" t="s">
        <v>3460</v>
      </c>
      <c r="BF71" s="49" t="s">
        <v>1687</v>
      </c>
      <c r="BG71" s="47" t="s">
        <v>2062</v>
      </c>
      <c r="BI71" s="68">
        <v>56</v>
      </c>
      <c r="BJ71" s="68" t="s">
        <v>309</v>
      </c>
      <c r="BK71">
        <v>69</v>
      </c>
      <c r="BL71">
        <v>3407</v>
      </c>
      <c r="BM71" t="s">
        <v>50</v>
      </c>
      <c r="BN71">
        <v>8169</v>
      </c>
      <c r="BO71">
        <v>1772385</v>
      </c>
    </row>
    <row r="72" spans="1:67" ht="17.25" customHeight="1" thickBot="1">
      <c r="A72" t="s">
        <v>16</v>
      </c>
      <c r="O72" t="str">
        <f t="shared" si="22"/>
        <v>京セラ</v>
      </c>
      <c r="P72">
        <v>536</v>
      </c>
      <c r="Q72">
        <v>778</v>
      </c>
      <c r="R72">
        <v>705</v>
      </c>
      <c r="T72" s="10" t="str">
        <f t="shared" si="23"/>
        <v>1.6兆円</v>
      </c>
      <c r="U72" t="str">
        <f t="shared" si="24"/>
        <v>1032億円</v>
      </c>
      <c r="V72" s="78">
        <f t="shared" si="25"/>
        <v>1600000000000</v>
      </c>
      <c r="W72">
        <f t="shared" si="26"/>
        <v>103200000000</v>
      </c>
      <c r="X72" s="7">
        <f t="shared" si="27"/>
        <v>6.45</v>
      </c>
      <c r="Y72" t="str">
        <f t="shared" si="28"/>
        <v>電気機器</v>
      </c>
      <c r="Z72" s="79">
        <f t="shared" si="29"/>
        <v>19366</v>
      </c>
      <c r="AA72">
        <v>3.08</v>
      </c>
      <c r="AB72" s="79">
        <f t="shared" si="30"/>
        <v>1</v>
      </c>
      <c r="AC72" s="79" t="str">
        <f t="shared" si="31"/>
        <v>非認定</v>
      </c>
      <c r="AD72" s="79" t="str">
        <f t="shared" si="32"/>
        <v>優良</v>
      </c>
      <c r="AG72" s="3">
        <v>1</v>
      </c>
      <c r="AH72" t="s">
        <v>415</v>
      </c>
      <c r="AI72" s="4">
        <v>5802</v>
      </c>
      <c r="AJ72" t="s">
        <v>416</v>
      </c>
      <c r="AK72" t="s">
        <v>44</v>
      </c>
      <c r="AL72" s="5" t="s">
        <v>417</v>
      </c>
      <c r="AM72" s="3">
        <v>12</v>
      </c>
      <c r="AN72" t="s">
        <v>1233</v>
      </c>
      <c r="AO72" s="4">
        <v>6376</v>
      </c>
      <c r="AP72" t="s">
        <v>1217</v>
      </c>
      <c r="AQ72" t="s">
        <v>44</v>
      </c>
      <c r="AR72" s="5" t="s">
        <v>532</v>
      </c>
      <c r="AS72" s="3">
        <v>1</v>
      </c>
      <c r="AT72" t="s">
        <v>415</v>
      </c>
      <c r="AU72" s="4">
        <v>5802</v>
      </c>
      <c r="AV72" t="s">
        <v>416</v>
      </c>
      <c r="AW72" t="s">
        <v>44</v>
      </c>
      <c r="AX72" s="5" t="s">
        <v>475</v>
      </c>
      <c r="AY72" s="28" t="s">
        <v>1672</v>
      </c>
      <c r="AZ72" s="29" t="s">
        <v>2239</v>
      </c>
      <c r="BA72" s="30" t="s">
        <v>1683</v>
      </c>
      <c r="BB72" s="31" t="s">
        <v>1748</v>
      </c>
      <c r="BC72" s="31">
        <v>4</v>
      </c>
      <c r="BD72" s="44" t="s">
        <v>3219</v>
      </c>
      <c r="BE72" s="60" t="s">
        <v>3461</v>
      </c>
      <c r="BF72" s="49" t="s">
        <v>1701</v>
      </c>
      <c r="BG72" s="47" t="s">
        <v>2055</v>
      </c>
      <c r="BI72" s="68">
        <v>57</v>
      </c>
      <c r="BJ72" s="68" t="s">
        <v>1392</v>
      </c>
      <c r="BK72">
        <v>70</v>
      </c>
      <c r="BL72">
        <v>5332</v>
      </c>
      <c r="BM72" t="s">
        <v>348</v>
      </c>
      <c r="BN72">
        <v>8164</v>
      </c>
      <c r="BO72">
        <v>874288</v>
      </c>
    </row>
    <row r="73" spans="1:67" ht="17.25" customHeight="1" thickBot="1">
      <c r="A73" t="s">
        <v>565</v>
      </c>
      <c r="O73" t="str">
        <f t="shared" si="22"/>
        <v>ダイキン工業</v>
      </c>
      <c r="T73" s="10" t="str">
        <f t="shared" si="23"/>
        <v>2.4兆円</v>
      </c>
      <c r="U73" t="str">
        <f t="shared" si="24"/>
        <v>1890億円</v>
      </c>
      <c r="V73" s="78">
        <f t="shared" si="25"/>
        <v>2400000000000</v>
      </c>
      <c r="W73">
        <f t="shared" si="26"/>
        <v>189000000000</v>
      </c>
      <c r="X73" s="7">
        <f t="shared" si="27"/>
        <v>7.875</v>
      </c>
      <c r="Y73" t="str">
        <f t="shared" si="28"/>
        <v>機械</v>
      </c>
      <c r="Z73" s="79">
        <f t="shared" si="29"/>
        <v>7254</v>
      </c>
      <c r="AA73">
        <v>3.08</v>
      </c>
      <c r="AB73" s="79">
        <f t="shared" si="30"/>
        <v>3</v>
      </c>
      <c r="AC73" s="79" t="str">
        <f t="shared" si="31"/>
        <v>非認定</v>
      </c>
      <c r="AD73" s="79" t="str">
        <f t="shared" si="32"/>
        <v>非認定or非申請</v>
      </c>
      <c r="AG73" s="1">
        <v>2</v>
      </c>
      <c r="AH73" t="s">
        <v>418</v>
      </c>
      <c r="AI73" s="2">
        <v>5711</v>
      </c>
      <c r="AJ73" t="s">
        <v>416</v>
      </c>
      <c r="AK73" t="s">
        <v>44</v>
      </c>
      <c r="AL73" s="6" t="s">
        <v>419</v>
      </c>
      <c r="AM73" s="1">
        <v>14</v>
      </c>
      <c r="AN73" t="s">
        <v>651</v>
      </c>
      <c r="AO73" s="2">
        <v>6753</v>
      </c>
      <c r="AP73" t="s">
        <v>639</v>
      </c>
      <c r="AQ73" t="s">
        <v>44</v>
      </c>
      <c r="AR73" s="6" t="s">
        <v>682</v>
      </c>
      <c r="AS73" s="1">
        <v>2</v>
      </c>
      <c r="AT73" t="s">
        <v>418</v>
      </c>
      <c r="AU73" s="2">
        <v>5711</v>
      </c>
      <c r="AV73" t="s">
        <v>416</v>
      </c>
      <c r="AW73" t="s">
        <v>44</v>
      </c>
      <c r="AX73" s="6" t="s">
        <v>476</v>
      </c>
      <c r="AY73" s="28" t="s">
        <v>1672</v>
      </c>
      <c r="AZ73" s="29" t="s">
        <v>1749</v>
      </c>
      <c r="BA73" s="30" t="s">
        <v>1683</v>
      </c>
      <c r="BB73" s="31" t="s">
        <v>1750</v>
      </c>
      <c r="BC73" s="31">
        <v>4</v>
      </c>
      <c r="BD73" s="44" t="s">
        <v>3220</v>
      </c>
      <c r="BE73" s="60" t="s">
        <v>3462</v>
      </c>
      <c r="BF73" s="49" t="s">
        <v>1718</v>
      </c>
      <c r="BG73" s="47" t="s">
        <v>2052</v>
      </c>
      <c r="BI73" s="68">
        <v>58</v>
      </c>
      <c r="BJ73" s="68" t="s">
        <v>736</v>
      </c>
      <c r="BK73">
        <v>71</v>
      </c>
      <c r="BL73">
        <v>6471</v>
      </c>
      <c r="BM73" t="s">
        <v>570</v>
      </c>
      <c r="BN73">
        <v>8063</v>
      </c>
      <c r="BO73">
        <v>599780</v>
      </c>
    </row>
    <row r="74" spans="1:67" ht="17.25" customHeight="1" thickBot="1">
      <c r="A74" t="s">
        <v>502</v>
      </c>
      <c r="O74" t="str">
        <f t="shared" si="22"/>
        <v>ＳＵＭＣＯ</v>
      </c>
      <c r="T74" s="10" t="str">
        <f t="shared" si="23"/>
        <v>3250億円</v>
      </c>
      <c r="U74" t="str">
        <f t="shared" si="24"/>
        <v>585億円</v>
      </c>
      <c r="V74" s="78">
        <f t="shared" si="25"/>
        <v>325000000000</v>
      </c>
      <c r="W74">
        <f t="shared" si="26"/>
        <v>58500000000</v>
      </c>
      <c r="X74" s="7">
        <f t="shared" si="27"/>
        <v>18</v>
      </c>
      <c r="Y74" t="str">
        <f t="shared" si="28"/>
        <v>金属製品</v>
      </c>
      <c r="Z74" s="79" t="str">
        <f t="shared" si="29"/>
        <v>-</v>
      </c>
      <c r="AA74">
        <v>3.08</v>
      </c>
      <c r="AB74" s="79">
        <f t="shared" si="30"/>
        <v>0</v>
      </c>
      <c r="AC74" s="79" t="str">
        <f t="shared" si="31"/>
        <v>非認定</v>
      </c>
      <c r="AD74" s="79" t="str">
        <f t="shared" si="32"/>
        <v>優良</v>
      </c>
      <c r="AG74" s="1">
        <v>3</v>
      </c>
      <c r="AH74" t="s">
        <v>420</v>
      </c>
      <c r="AI74" s="2">
        <v>5801</v>
      </c>
      <c r="AJ74" t="s">
        <v>416</v>
      </c>
      <c r="AK74" t="s">
        <v>44</v>
      </c>
      <c r="AL74" s="6" t="s">
        <v>421</v>
      </c>
      <c r="AM74" s="1">
        <v>2</v>
      </c>
      <c r="AN74" t="s">
        <v>358</v>
      </c>
      <c r="AO74" s="2">
        <v>5301</v>
      </c>
      <c r="AP74" t="s">
        <v>343</v>
      </c>
      <c r="AQ74" t="s">
        <v>44</v>
      </c>
      <c r="AR74" s="6" t="s">
        <v>382</v>
      </c>
      <c r="AS74" s="1">
        <v>3</v>
      </c>
      <c r="AT74" t="s">
        <v>422</v>
      </c>
      <c r="AU74" s="2">
        <v>5713</v>
      </c>
      <c r="AV74" t="s">
        <v>416</v>
      </c>
      <c r="AW74" t="s">
        <v>44</v>
      </c>
      <c r="AX74" s="6" t="s">
        <v>246</v>
      </c>
      <c r="AY74" s="28" t="s">
        <v>1672</v>
      </c>
      <c r="AZ74" s="29" t="s">
        <v>1751</v>
      </c>
      <c r="BA74" s="30" t="s">
        <v>1678</v>
      </c>
      <c r="BB74" s="31" t="s">
        <v>1752</v>
      </c>
      <c r="BC74" s="31">
        <v>4</v>
      </c>
      <c r="BD74" s="44" t="s">
        <v>3221</v>
      </c>
      <c r="BE74" s="60" t="s">
        <v>2439</v>
      </c>
      <c r="BF74" s="49" t="s">
        <v>1701</v>
      </c>
      <c r="BG74" s="47" t="s">
        <v>2055</v>
      </c>
      <c r="BI74" s="68">
        <v>59</v>
      </c>
      <c r="BJ74" s="68" t="s">
        <v>714</v>
      </c>
      <c r="BK74">
        <v>72</v>
      </c>
      <c r="BL74">
        <v>2730</v>
      </c>
      <c r="BM74" t="s">
        <v>4729</v>
      </c>
      <c r="BN74">
        <v>8035</v>
      </c>
      <c r="BO74">
        <v>136983</v>
      </c>
    </row>
    <row r="75" spans="1:67" ht="17.25" customHeight="1" thickBot="1">
      <c r="A75" t="s">
        <v>172</v>
      </c>
      <c r="O75" t="str">
        <f t="shared" si="22"/>
        <v>ファンケル</v>
      </c>
      <c r="T75" s="10" t="str">
        <f t="shared" si="23"/>
        <v>1224億円</v>
      </c>
      <c r="U75" t="str">
        <f t="shared" si="24"/>
        <v>86億円</v>
      </c>
      <c r="V75" s="78">
        <f t="shared" si="25"/>
        <v>122400000000</v>
      </c>
      <c r="W75">
        <f t="shared" si="26"/>
        <v>8600000000</v>
      </c>
      <c r="X75" s="7">
        <f t="shared" si="27"/>
        <v>7.0261437908496731</v>
      </c>
      <c r="Y75" t="str">
        <f t="shared" si="28"/>
        <v>化学</v>
      </c>
      <c r="Z75" s="79" t="str">
        <f t="shared" si="29"/>
        <v>-</v>
      </c>
      <c r="AA75">
        <v>3.07</v>
      </c>
      <c r="AB75" s="79">
        <f t="shared" si="30"/>
        <v>1</v>
      </c>
      <c r="AC75" s="79" t="str">
        <f t="shared" si="31"/>
        <v>非認定</v>
      </c>
      <c r="AD75" s="79" t="str">
        <f t="shared" si="32"/>
        <v>優良</v>
      </c>
      <c r="AG75" s="1">
        <v>4</v>
      </c>
      <c r="AH75" t="s">
        <v>422</v>
      </c>
      <c r="AI75" s="2">
        <v>5713</v>
      </c>
      <c r="AJ75" t="s">
        <v>416</v>
      </c>
      <c r="AK75" t="s">
        <v>44</v>
      </c>
      <c r="AL75" s="6" t="s">
        <v>423</v>
      </c>
      <c r="AM75" s="1">
        <v>9</v>
      </c>
      <c r="AN75" t="s">
        <v>511</v>
      </c>
      <c r="AO75" s="2">
        <v>5930</v>
      </c>
      <c r="AP75" t="s">
        <v>491</v>
      </c>
      <c r="AQ75" t="s">
        <v>44</v>
      </c>
      <c r="AR75" s="6" t="s">
        <v>533</v>
      </c>
      <c r="AS75" s="1">
        <v>4</v>
      </c>
      <c r="AT75" t="s">
        <v>420</v>
      </c>
      <c r="AU75" s="2">
        <v>5801</v>
      </c>
      <c r="AV75" t="s">
        <v>416</v>
      </c>
      <c r="AW75" t="s">
        <v>44</v>
      </c>
      <c r="AX75" s="6" t="s">
        <v>477</v>
      </c>
      <c r="AY75" s="28" t="s">
        <v>1672</v>
      </c>
      <c r="AZ75" s="29" t="s">
        <v>2240</v>
      </c>
      <c r="BA75" s="30" t="s">
        <v>1701</v>
      </c>
      <c r="BB75" s="31" t="s">
        <v>1753</v>
      </c>
      <c r="BC75" s="31">
        <v>4</v>
      </c>
      <c r="BD75" s="44" t="s">
        <v>3221</v>
      </c>
      <c r="BE75" s="60" t="s">
        <v>3463</v>
      </c>
      <c r="BF75" s="49" t="s">
        <v>1687</v>
      </c>
      <c r="BG75" s="47" t="s">
        <v>2062</v>
      </c>
      <c r="BI75" s="68">
        <v>60</v>
      </c>
      <c r="BJ75" s="68" t="s">
        <v>807</v>
      </c>
      <c r="BK75">
        <v>73</v>
      </c>
      <c r="BL75">
        <v>1812</v>
      </c>
      <c r="BM75" t="s">
        <v>4693</v>
      </c>
      <c r="BN75">
        <v>8003</v>
      </c>
      <c r="BO75">
        <v>791927</v>
      </c>
    </row>
    <row r="76" spans="1:67" ht="17.25" customHeight="1" thickBot="1">
      <c r="A76" t="s">
        <v>909</v>
      </c>
      <c r="O76" t="str">
        <f t="shared" si="22"/>
        <v>クレハ</v>
      </c>
      <c r="T76" s="10" t="str">
        <f t="shared" si="23"/>
        <v>1482億円</v>
      </c>
      <c r="U76" t="str">
        <f t="shared" si="24"/>
        <v>139億円</v>
      </c>
      <c r="V76" s="78">
        <f t="shared" si="25"/>
        <v>148200000000</v>
      </c>
      <c r="W76">
        <f t="shared" si="26"/>
        <v>13900000000</v>
      </c>
      <c r="X76" s="7">
        <f t="shared" si="27"/>
        <v>9.3792172739541151</v>
      </c>
      <c r="Y76" t="str">
        <f t="shared" si="28"/>
        <v>化学</v>
      </c>
      <c r="Z76" s="79">
        <f t="shared" si="29"/>
        <v>1761</v>
      </c>
      <c r="AA76">
        <v>3.07</v>
      </c>
      <c r="AB76" s="79">
        <f t="shared" si="30"/>
        <v>1</v>
      </c>
      <c r="AC76" s="79" t="str">
        <f t="shared" si="31"/>
        <v>非認定</v>
      </c>
      <c r="AD76" s="79" t="str">
        <f t="shared" si="32"/>
        <v>非認定or非申請</v>
      </c>
      <c r="AG76" s="1">
        <v>5</v>
      </c>
      <c r="AH76" t="s">
        <v>424</v>
      </c>
      <c r="AI76" s="2">
        <v>5803</v>
      </c>
      <c r="AJ76" t="s">
        <v>416</v>
      </c>
      <c r="AK76" t="s">
        <v>44</v>
      </c>
      <c r="AL76" s="6" t="s">
        <v>425</v>
      </c>
      <c r="AM76" s="1">
        <v>15</v>
      </c>
      <c r="AN76" t="s">
        <v>683</v>
      </c>
      <c r="AO76" s="2">
        <v>7276</v>
      </c>
      <c r="AP76" t="s">
        <v>639</v>
      </c>
      <c r="AQ76" t="s">
        <v>44</v>
      </c>
      <c r="AR76" s="6" t="s">
        <v>684</v>
      </c>
      <c r="AS76" s="1">
        <v>5</v>
      </c>
      <c r="AT76" t="s">
        <v>424</v>
      </c>
      <c r="AU76" s="2">
        <v>5803</v>
      </c>
      <c r="AV76" t="s">
        <v>416</v>
      </c>
      <c r="AW76" t="s">
        <v>44</v>
      </c>
      <c r="AX76" s="6" t="s">
        <v>478</v>
      </c>
      <c r="AY76" s="28" t="s">
        <v>1672</v>
      </c>
      <c r="AZ76" s="29" t="s">
        <v>641</v>
      </c>
      <c r="BA76" s="30" t="s">
        <v>1676</v>
      </c>
      <c r="BB76" s="31" t="s">
        <v>1746</v>
      </c>
      <c r="BC76" s="31">
        <v>4</v>
      </c>
      <c r="BD76" s="44" t="s">
        <v>3221</v>
      </c>
      <c r="BE76" s="60" t="s">
        <v>3464</v>
      </c>
      <c r="BF76" s="49" t="s">
        <v>1718</v>
      </c>
      <c r="BG76" s="47" t="s">
        <v>2055</v>
      </c>
      <c r="BI76" s="68">
        <v>61</v>
      </c>
      <c r="BJ76" s="68" t="s">
        <v>3904</v>
      </c>
      <c r="BK76">
        <v>74</v>
      </c>
      <c r="BL76">
        <v>4452</v>
      </c>
      <c r="BM76" t="s">
        <v>48</v>
      </c>
      <c r="BN76">
        <v>7939</v>
      </c>
      <c r="BO76">
        <v>4303296</v>
      </c>
    </row>
    <row r="77" spans="1:67" ht="17.25" customHeight="1" thickBot="1">
      <c r="A77" t="s">
        <v>651</v>
      </c>
      <c r="O77" t="str">
        <f t="shared" si="22"/>
        <v>シャープ</v>
      </c>
      <c r="T77" s="10" t="str">
        <f t="shared" si="23"/>
        <v>2.4兆円</v>
      </c>
      <c r="U77" t="str">
        <f t="shared" si="24"/>
        <v>742億円</v>
      </c>
      <c r="V77" s="78">
        <f t="shared" si="25"/>
        <v>2400000000000</v>
      </c>
      <c r="W77">
        <f t="shared" si="26"/>
        <v>74200000000</v>
      </c>
      <c r="X77" s="7">
        <f t="shared" si="27"/>
        <v>3.0916666666666663</v>
      </c>
      <c r="Y77" t="str">
        <f t="shared" si="28"/>
        <v>電気機器</v>
      </c>
      <c r="Z77" s="79">
        <f t="shared" si="29"/>
        <v>11487</v>
      </c>
      <c r="AA77">
        <v>3.06</v>
      </c>
      <c r="AB77" s="79">
        <f t="shared" si="30"/>
        <v>4</v>
      </c>
      <c r="AC77" s="79" t="str">
        <f t="shared" si="31"/>
        <v>非認定</v>
      </c>
      <c r="AD77" s="79" t="str">
        <f t="shared" si="32"/>
        <v>非認定or非申請</v>
      </c>
      <c r="AG77" s="1">
        <v>6</v>
      </c>
      <c r="AH77" t="s">
        <v>426</v>
      </c>
      <c r="AI77" s="2">
        <v>5741</v>
      </c>
      <c r="AJ77" t="s">
        <v>416</v>
      </c>
      <c r="AK77" t="s">
        <v>44</v>
      </c>
      <c r="AL77" s="6" t="s">
        <v>427</v>
      </c>
      <c r="AM77" s="1">
        <v>10</v>
      </c>
      <c r="AN77" t="s">
        <v>495</v>
      </c>
      <c r="AO77" s="2">
        <v>5991</v>
      </c>
      <c r="AP77" t="s">
        <v>491</v>
      </c>
      <c r="AQ77" t="s">
        <v>44</v>
      </c>
      <c r="AR77" s="6" t="s">
        <v>534</v>
      </c>
      <c r="AS77" s="1">
        <v>6</v>
      </c>
      <c r="AT77" t="s">
        <v>430</v>
      </c>
      <c r="AU77" s="2">
        <v>5706</v>
      </c>
      <c r="AV77" t="s">
        <v>416</v>
      </c>
      <c r="AW77" t="s">
        <v>44</v>
      </c>
      <c r="AX77" s="6" t="s">
        <v>479</v>
      </c>
      <c r="AY77" s="28" t="s">
        <v>1672</v>
      </c>
      <c r="AZ77" s="29" t="s">
        <v>2241</v>
      </c>
      <c r="BA77" s="30" t="s">
        <v>1754</v>
      </c>
      <c r="BB77" s="31" t="s">
        <v>1755</v>
      </c>
      <c r="BC77" s="31">
        <v>4</v>
      </c>
      <c r="BD77" s="44" t="s">
        <v>3221</v>
      </c>
      <c r="BE77" s="60" t="s">
        <v>3465</v>
      </c>
      <c r="BF77" s="49" t="s">
        <v>1957</v>
      </c>
      <c r="BG77" s="47" t="s">
        <v>2049</v>
      </c>
      <c r="BI77" s="68">
        <v>62</v>
      </c>
      <c r="BJ77" s="68" t="s">
        <v>3905</v>
      </c>
      <c r="BK77">
        <v>75</v>
      </c>
      <c r="BL77">
        <v>9749</v>
      </c>
      <c r="BM77" t="s">
        <v>3563</v>
      </c>
      <c r="BN77">
        <v>7924</v>
      </c>
      <c r="BO77">
        <v>142720</v>
      </c>
    </row>
    <row r="78" spans="1:67" ht="17.25" customHeight="1" thickBot="1">
      <c r="A78" t="s">
        <v>36</v>
      </c>
      <c r="O78" t="str">
        <f t="shared" si="22"/>
        <v>アイカ工業</v>
      </c>
      <c r="P78">
        <v>464</v>
      </c>
      <c r="Q78">
        <v>677</v>
      </c>
      <c r="R78">
        <v>639</v>
      </c>
      <c r="T78" s="10" t="str">
        <f t="shared" si="23"/>
        <v>1913億円</v>
      </c>
      <c r="U78" t="str">
        <f t="shared" si="24"/>
        <v>133億円</v>
      </c>
      <c r="V78" s="78">
        <f t="shared" si="25"/>
        <v>191300000000</v>
      </c>
      <c r="W78">
        <f t="shared" si="26"/>
        <v>13300000000</v>
      </c>
      <c r="X78" s="7">
        <f t="shared" si="27"/>
        <v>6.9524307370622056</v>
      </c>
      <c r="Y78" t="str">
        <f t="shared" si="28"/>
        <v>化学</v>
      </c>
      <c r="Z78" s="79" t="str">
        <f t="shared" si="29"/>
        <v>-</v>
      </c>
      <c r="AA78">
        <v>3.05</v>
      </c>
      <c r="AB78" s="79">
        <f t="shared" si="30"/>
        <v>1</v>
      </c>
      <c r="AC78" s="79" t="str">
        <f t="shared" si="31"/>
        <v>非認定</v>
      </c>
      <c r="AD78" s="79" t="str">
        <f t="shared" si="32"/>
        <v>非認定or非申請</v>
      </c>
      <c r="AG78" s="1">
        <v>7</v>
      </c>
      <c r="AH78" t="s">
        <v>428</v>
      </c>
      <c r="AI78" s="2">
        <v>5703</v>
      </c>
      <c r="AJ78" t="s">
        <v>416</v>
      </c>
      <c r="AK78" t="s">
        <v>44</v>
      </c>
      <c r="AL78" s="6" t="s">
        <v>429</v>
      </c>
      <c r="AM78" s="1">
        <v>51</v>
      </c>
      <c r="AN78" t="s">
        <v>216</v>
      </c>
      <c r="AO78" s="2">
        <v>4212</v>
      </c>
      <c r="AP78" t="s">
        <v>43</v>
      </c>
      <c r="AQ78" t="s">
        <v>44</v>
      </c>
      <c r="AR78" s="6" t="s">
        <v>206</v>
      </c>
      <c r="AS78" s="1">
        <v>7</v>
      </c>
      <c r="AT78" t="s">
        <v>432</v>
      </c>
      <c r="AU78" s="2">
        <v>5714</v>
      </c>
      <c r="AV78" t="s">
        <v>416</v>
      </c>
      <c r="AW78" t="s">
        <v>44</v>
      </c>
      <c r="AX78" s="6" t="s">
        <v>480</v>
      </c>
      <c r="AY78" s="28" t="s">
        <v>1672</v>
      </c>
      <c r="AZ78" s="29" t="s">
        <v>2242</v>
      </c>
      <c r="BA78" s="30" t="s">
        <v>1673</v>
      </c>
      <c r="BB78" s="31" t="s">
        <v>1756</v>
      </c>
      <c r="BC78" s="31">
        <v>4</v>
      </c>
      <c r="BD78" s="44" t="s">
        <v>3219</v>
      </c>
      <c r="BE78" s="60" t="s">
        <v>3466</v>
      </c>
      <c r="BF78" s="49" t="s">
        <v>1781</v>
      </c>
      <c r="BG78" s="47" t="s">
        <v>2055</v>
      </c>
      <c r="BI78" s="68">
        <v>63</v>
      </c>
      <c r="BJ78" s="68" t="s">
        <v>3906</v>
      </c>
      <c r="BK78">
        <v>76</v>
      </c>
      <c r="BL78">
        <v>9437</v>
      </c>
      <c r="BM78" t="s">
        <v>791</v>
      </c>
      <c r="BN78">
        <v>7884</v>
      </c>
      <c r="BO78">
        <v>10089074</v>
      </c>
    </row>
    <row r="79" spans="1:67" ht="17.25" customHeight="1" thickBot="1">
      <c r="A79" t="s">
        <v>154</v>
      </c>
      <c r="O79" t="str">
        <f t="shared" si="22"/>
        <v>エフピコ</v>
      </c>
      <c r="T79" s="10" t="str">
        <f t="shared" si="23"/>
        <v>1811億円</v>
      </c>
      <c r="U79" t="str">
        <f t="shared" si="24"/>
        <v>99億円</v>
      </c>
      <c r="V79" s="78">
        <f t="shared" si="25"/>
        <v>181100000000</v>
      </c>
      <c r="W79">
        <f t="shared" si="26"/>
        <v>9900000000</v>
      </c>
      <c r="X79" s="7">
        <f t="shared" si="27"/>
        <v>5.4665930425179452</v>
      </c>
      <c r="Y79" t="str">
        <f t="shared" si="28"/>
        <v>化学</v>
      </c>
      <c r="Z79" s="79" t="str">
        <f t="shared" si="29"/>
        <v>-</v>
      </c>
      <c r="AA79">
        <v>3.05</v>
      </c>
      <c r="AB79" s="79">
        <f t="shared" si="30"/>
        <v>0</v>
      </c>
      <c r="AC79" s="79" t="str">
        <f t="shared" si="31"/>
        <v>非認定</v>
      </c>
      <c r="AD79" s="79" t="str">
        <f t="shared" si="32"/>
        <v>非認定or非申請</v>
      </c>
      <c r="AG79" s="1">
        <v>8</v>
      </c>
      <c r="AH79" t="s">
        <v>430</v>
      </c>
      <c r="AI79" s="2">
        <v>5706</v>
      </c>
      <c r="AJ79" t="s">
        <v>416</v>
      </c>
      <c r="AK79" t="s">
        <v>44</v>
      </c>
      <c r="AL79" s="6" t="s">
        <v>431</v>
      </c>
      <c r="AM79" s="1">
        <v>58</v>
      </c>
      <c r="AN79" t="s">
        <v>1507</v>
      </c>
      <c r="AO79" s="2">
        <v>7739</v>
      </c>
      <c r="AP79" t="s">
        <v>639</v>
      </c>
      <c r="AQ79" t="s">
        <v>44</v>
      </c>
      <c r="AR79" s="6" t="s">
        <v>206</v>
      </c>
      <c r="AS79" s="1">
        <v>8</v>
      </c>
      <c r="AT79" t="s">
        <v>428</v>
      </c>
      <c r="AU79" s="2">
        <v>5703</v>
      </c>
      <c r="AV79" t="s">
        <v>416</v>
      </c>
      <c r="AW79" t="s">
        <v>44</v>
      </c>
      <c r="AX79" s="6" t="s">
        <v>481</v>
      </c>
      <c r="AY79" s="28" t="s">
        <v>1672</v>
      </c>
      <c r="AZ79" s="29" t="s">
        <v>2243</v>
      </c>
      <c r="BA79" s="30" t="s">
        <v>1673</v>
      </c>
      <c r="BB79" s="31" t="s">
        <v>1756</v>
      </c>
      <c r="BC79" s="31">
        <v>4</v>
      </c>
      <c r="BD79" s="44" t="s">
        <v>3220</v>
      </c>
      <c r="BE79" s="51" t="s">
        <v>3467</v>
      </c>
      <c r="BF79" s="49" t="s">
        <v>1706</v>
      </c>
      <c r="BG79" s="47" t="s">
        <v>2052</v>
      </c>
      <c r="BI79" s="68">
        <v>64</v>
      </c>
      <c r="BJ79" s="68" t="s">
        <v>1486</v>
      </c>
      <c r="BK79">
        <v>77</v>
      </c>
      <c r="BL79">
        <v>7181</v>
      </c>
      <c r="BM79" t="s">
        <v>2317</v>
      </c>
      <c r="BN79">
        <v>7879</v>
      </c>
      <c r="BO79">
        <v>1119574</v>
      </c>
    </row>
    <row r="80" spans="1:67" ht="17.25" customHeight="1" thickBot="1">
      <c r="A80" t="s">
        <v>990</v>
      </c>
      <c r="O80" t="str">
        <f t="shared" si="22"/>
        <v>ブリヂストン</v>
      </c>
      <c r="T80" s="10" t="str">
        <f t="shared" si="23"/>
        <v>3.6兆円</v>
      </c>
      <c r="U80" t="str">
        <f t="shared" si="24"/>
        <v>2916億円</v>
      </c>
      <c r="V80" s="78">
        <f t="shared" si="25"/>
        <v>3600000000000</v>
      </c>
      <c r="W80">
        <f t="shared" si="26"/>
        <v>291600000000</v>
      </c>
      <c r="X80" s="7">
        <f t="shared" si="27"/>
        <v>8.1</v>
      </c>
      <c r="Y80" t="str">
        <f t="shared" si="28"/>
        <v>ゴム製品</v>
      </c>
      <c r="Z80" s="79">
        <f t="shared" si="29"/>
        <v>14075</v>
      </c>
      <c r="AA80">
        <v>3.05</v>
      </c>
      <c r="AB80" s="79">
        <f t="shared" si="30"/>
        <v>4</v>
      </c>
      <c r="AC80" s="79" t="str">
        <f t="shared" si="31"/>
        <v>非認定</v>
      </c>
      <c r="AD80" s="79" t="str">
        <f t="shared" si="32"/>
        <v>優良</v>
      </c>
      <c r="AG80" s="1">
        <v>9</v>
      </c>
      <c r="AH80" t="s">
        <v>432</v>
      </c>
      <c r="AI80" s="2">
        <v>5714</v>
      </c>
      <c r="AJ80" t="s">
        <v>416</v>
      </c>
      <c r="AK80" t="s">
        <v>44</v>
      </c>
      <c r="AL80" s="6" t="s">
        <v>433</v>
      </c>
      <c r="AM80" s="1">
        <v>44</v>
      </c>
      <c r="AN80" t="s">
        <v>1549</v>
      </c>
      <c r="AO80" s="2">
        <v>6486</v>
      </c>
      <c r="AP80" t="s">
        <v>562</v>
      </c>
      <c r="AQ80" t="s">
        <v>44</v>
      </c>
      <c r="AR80" s="6" t="s">
        <v>206</v>
      </c>
      <c r="AS80" s="1">
        <v>9</v>
      </c>
      <c r="AT80" t="s">
        <v>434</v>
      </c>
      <c r="AU80" s="2">
        <v>5851</v>
      </c>
      <c r="AV80" t="s">
        <v>416</v>
      </c>
      <c r="AW80" t="s">
        <v>44</v>
      </c>
      <c r="AX80" s="6" t="s">
        <v>482</v>
      </c>
      <c r="AY80" s="28" t="s">
        <v>1672</v>
      </c>
      <c r="AZ80" s="29" t="s">
        <v>2244</v>
      </c>
      <c r="BA80" s="30" t="s">
        <v>1673</v>
      </c>
      <c r="BB80" s="31" t="s">
        <v>1756</v>
      </c>
      <c r="BC80" s="31">
        <v>4</v>
      </c>
      <c r="BD80" s="44" t="s">
        <v>3219</v>
      </c>
      <c r="BE80" s="51" t="s">
        <v>2318</v>
      </c>
      <c r="BF80" s="49" t="s">
        <v>1701</v>
      </c>
      <c r="BG80" s="47" t="s">
        <v>2049</v>
      </c>
      <c r="BI80" s="68">
        <v>65</v>
      </c>
      <c r="BJ80" s="68" t="s">
        <v>3907</v>
      </c>
      <c r="BK80">
        <v>78</v>
      </c>
      <c r="BL80">
        <v>7013</v>
      </c>
      <c r="BM80" t="s">
        <v>568</v>
      </c>
      <c r="BN80">
        <v>7827</v>
      </c>
      <c r="BO80">
        <v>401704</v>
      </c>
    </row>
    <row r="81" spans="1:67" ht="17.25" customHeight="1" thickBot="1">
      <c r="A81" t="s">
        <v>1614</v>
      </c>
      <c r="O81" t="str">
        <f t="shared" si="22"/>
        <v>信越化学工業</v>
      </c>
      <c r="P81">
        <v>647</v>
      </c>
      <c r="Q81">
        <v>932</v>
      </c>
      <c r="R81">
        <v>843</v>
      </c>
      <c r="T81" s="10" t="str">
        <f t="shared" si="23"/>
        <v>1.5兆円</v>
      </c>
      <c r="U81" t="str">
        <f t="shared" si="24"/>
        <v>3091億円</v>
      </c>
      <c r="V81" s="78">
        <f t="shared" si="25"/>
        <v>1500000000000</v>
      </c>
      <c r="W81">
        <f t="shared" si="26"/>
        <v>309100000000</v>
      </c>
      <c r="X81" s="7">
        <f t="shared" si="27"/>
        <v>20.606666666666669</v>
      </c>
      <c r="Y81" t="str">
        <f t="shared" si="28"/>
        <v>化学</v>
      </c>
      <c r="Z81" s="79">
        <f t="shared" si="29"/>
        <v>3047</v>
      </c>
      <c r="AA81">
        <v>3.05</v>
      </c>
      <c r="AB81" s="79">
        <f t="shared" si="30"/>
        <v>0</v>
      </c>
      <c r="AC81" s="79" t="str">
        <f t="shared" si="31"/>
        <v>非認定</v>
      </c>
      <c r="AD81" s="79" t="str">
        <f t="shared" si="32"/>
        <v>非認定or非申請</v>
      </c>
      <c r="AG81" s="1">
        <v>10</v>
      </c>
      <c r="AH81" t="s">
        <v>434</v>
      </c>
      <c r="AI81" s="2">
        <v>5851</v>
      </c>
      <c r="AJ81" t="s">
        <v>416</v>
      </c>
      <c r="AK81" t="s">
        <v>44</v>
      </c>
      <c r="AL81" s="6" t="s">
        <v>435</v>
      </c>
      <c r="AM81" s="1">
        <v>7</v>
      </c>
      <c r="AN81" t="s">
        <v>732</v>
      </c>
      <c r="AO81" s="2">
        <v>2768</v>
      </c>
      <c r="AP81" t="s">
        <v>712</v>
      </c>
      <c r="AQ81" t="s">
        <v>44</v>
      </c>
      <c r="AR81" s="6" t="s">
        <v>749</v>
      </c>
      <c r="AS81" s="1">
        <v>10</v>
      </c>
      <c r="AT81" t="s">
        <v>452</v>
      </c>
      <c r="AU81" s="2">
        <v>5726</v>
      </c>
      <c r="AV81" t="s">
        <v>416</v>
      </c>
      <c r="AW81" t="s">
        <v>44</v>
      </c>
      <c r="AX81" s="6" t="s">
        <v>483</v>
      </c>
      <c r="AY81" s="28" t="s">
        <v>1672</v>
      </c>
      <c r="AZ81" s="29" t="s">
        <v>2245</v>
      </c>
      <c r="BA81" s="30" t="s">
        <v>1757</v>
      </c>
      <c r="BB81" s="31" t="s">
        <v>1758</v>
      </c>
      <c r="BC81" s="31">
        <v>4</v>
      </c>
      <c r="BD81" s="44" t="s">
        <v>3219</v>
      </c>
      <c r="BE81" s="51" t="s">
        <v>3468</v>
      </c>
      <c r="BF81" s="49" t="s">
        <v>1798</v>
      </c>
      <c r="BG81" s="47" t="s">
        <v>2049</v>
      </c>
      <c r="BI81" s="68">
        <v>66</v>
      </c>
      <c r="BJ81" s="68" t="s">
        <v>3908</v>
      </c>
      <c r="BK81">
        <v>79</v>
      </c>
      <c r="BL81">
        <v>1944</v>
      </c>
      <c r="BM81" t="s">
        <v>4730</v>
      </c>
      <c r="BN81">
        <v>7729</v>
      </c>
      <c r="BO81">
        <v>371931</v>
      </c>
    </row>
    <row r="82" spans="1:67" ht="17.25" customHeight="1" thickBot="1">
      <c r="A82" t="s">
        <v>1662</v>
      </c>
      <c r="O82" t="str">
        <f t="shared" si="22"/>
        <v>カネカ</v>
      </c>
      <c r="R82">
        <v>747</v>
      </c>
      <c r="T82" s="11" t="str">
        <f t="shared" si="23"/>
        <v>6210億円</v>
      </c>
      <c r="U82" t="str">
        <f t="shared" si="24"/>
        <v>222億円</v>
      </c>
      <c r="V82" s="78">
        <f t="shared" si="25"/>
        <v>621000000000</v>
      </c>
      <c r="W82">
        <f t="shared" si="26"/>
        <v>22200000000</v>
      </c>
      <c r="X82" s="7">
        <f t="shared" si="27"/>
        <v>3.5748792270531404</v>
      </c>
      <c r="Y82" t="str">
        <f t="shared" si="28"/>
        <v>化学</v>
      </c>
      <c r="Z82" s="79">
        <f t="shared" si="29"/>
        <v>3565</v>
      </c>
      <c r="AA82">
        <v>3.04</v>
      </c>
      <c r="AB82" s="79">
        <f t="shared" si="30"/>
        <v>2</v>
      </c>
      <c r="AC82" s="79" t="str">
        <f t="shared" si="31"/>
        <v>非認定</v>
      </c>
      <c r="AD82" s="79" t="str">
        <f t="shared" si="32"/>
        <v>優良</v>
      </c>
      <c r="AG82" s="1">
        <v>11</v>
      </c>
      <c r="AH82" t="s">
        <v>436</v>
      </c>
      <c r="AI82" s="2">
        <v>5702</v>
      </c>
      <c r="AJ82" t="s">
        <v>416</v>
      </c>
      <c r="AK82" t="s">
        <v>44</v>
      </c>
      <c r="AL82" s="6" t="s">
        <v>437</v>
      </c>
      <c r="AM82" s="1">
        <v>52</v>
      </c>
      <c r="AN82" t="s">
        <v>217</v>
      </c>
      <c r="AO82" s="2">
        <v>4368</v>
      </c>
      <c r="AP82" t="s">
        <v>43</v>
      </c>
      <c r="AQ82" t="s">
        <v>44</v>
      </c>
      <c r="AR82" s="6" t="s">
        <v>207</v>
      </c>
      <c r="AS82" s="1">
        <v>11</v>
      </c>
      <c r="AT82" t="s">
        <v>442</v>
      </c>
      <c r="AU82" s="2">
        <v>5852</v>
      </c>
      <c r="AV82" t="s">
        <v>416</v>
      </c>
      <c r="AW82" t="s">
        <v>44</v>
      </c>
      <c r="AX82" s="6" t="s">
        <v>484</v>
      </c>
      <c r="AY82" s="28" t="s">
        <v>1672</v>
      </c>
      <c r="AZ82" s="29" t="s">
        <v>252</v>
      </c>
      <c r="BA82" s="30" t="s">
        <v>1683</v>
      </c>
      <c r="BB82" s="31" t="s">
        <v>1728</v>
      </c>
      <c r="BC82" s="31">
        <v>4</v>
      </c>
      <c r="BD82" s="44" t="s">
        <v>3219</v>
      </c>
      <c r="BE82" s="51" t="s">
        <v>3469</v>
      </c>
      <c r="BF82" s="49" t="s">
        <v>1810</v>
      </c>
      <c r="BG82" s="47" t="s">
        <v>2055</v>
      </c>
      <c r="BI82" s="68">
        <v>67</v>
      </c>
      <c r="BJ82" s="68" t="s">
        <v>3909</v>
      </c>
      <c r="BK82">
        <v>80</v>
      </c>
      <c r="BL82">
        <v>3402</v>
      </c>
      <c r="BM82" t="s">
        <v>1094</v>
      </c>
      <c r="BN82">
        <v>7585</v>
      </c>
      <c r="BO82">
        <v>1248410</v>
      </c>
    </row>
    <row r="83" spans="1:67" s="14" customFormat="1" ht="17.25" customHeight="1" thickBot="1">
      <c r="A83" s="14" t="s">
        <v>989</v>
      </c>
      <c r="N83"/>
      <c r="O83" t="str">
        <f t="shared" si="22"/>
        <v>三菱ケミカルホールディングス</v>
      </c>
      <c r="P83"/>
      <c r="Q83"/>
      <c r="R83"/>
      <c r="S83"/>
      <c r="T83" s="10" t="str">
        <f t="shared" si="23"/>
        <v>3.9兆円</v>
      </c>
      <c r="U83" t="str">
        <f t="shared" si="24"/>
        <v>1695億円</v>
      </c>
      <c r="V83" s="78">
        <f t="shared" si="25"/>
        <v>3900000000000</v>
      </c>
      <c r="W83">
        <f t="shared" si="26"/>
        <v>169500000000</v>
      </c>
      <c r="X83" s="7">
        <f t="shared" si="27"/>
        <v>4.3461538461538458</v>
      </c>
      <c r="Y83" t="str">
        <f t="shared" si="28"/>
        <v>化学</v>
      </c>
      <c r="Z83" s="79">
        <f t="shared" si="29"/>
        <v>159</v>
      </c>
      <c r="AA83">
        <v>3.04</v>
      </c>
      <c r="AB83" s="79">
        <f t="shared" si="30"/>
        <v>0</v>
      </c>
      <c r="AC83" s="79" t="str">
        <f t="shared" si="31"/>
        <v>非認定</v>
      </c>
      <c r="AD83" s="79" t="str">
        <f t="shared" si="32"/>
        <v>非認定or非申請</v>
      </c>
      <c r="AE83"/>
      <c r="AG83" s="16">
        <v>12</v>
      </c>
      <c r="AH83" s="14" t="s">
        <v>438</v>
      </c>
      <c r="AI83" s="17">
        <v>5805</v>
      </c>
      <c r="AJ83" s="14" t="s">
        <v>416</v>
      </c>
      <c r="AK83" s="14" t="s">
        <v>44</v>
      </c>
      <c r="AL83" s="18" t="s">
        <v>439</v>
      </c>
      <c r="AM83" s="16">
        <v>53</v>
      </c>
      <c r="AN83" s="14" t="s">
        <v>218</v>
      </c>
      <c r="AO83" s="17">
        <v>4186</v>
      </c>
      <c r="AP83" s="14" t="s">
        <v>43</v>
      </c>
      <c r="AQ83" s="14" t="s">
        <v>44</v>
      </c>
      <c r="AR83" s="18" t="s">
        <v>207</v>
      </c>
      <c r="AS83" s="16">
        <v>12</v>
      </c>
      <c r="AT83" s="14" t="s">
        <v>436</v>
      </c>
      <c r="AU83" s="17">
        <v>5702</v>
      </c>
      <c r="AV83" s="14" t="s">
        <v>416</v>
      </c>
      <c r="AW83" s="14" t="s">
        <v>44</v>
      </c>
      <c r="AX83" s="18" t="s">
        <v>485</v>
      </c>
      <c r="AY83" s="28" t="s">
        <v>1672</v>
      </c>
      <c r="AZ83" s="29" t="s">
        <v>2246</v>
      </c>
      <c r="BA83" s="30" t="s">
        <v>1683</v>
      </c>
      <c r="BB83" s="31" t="s">
        <v>1759</v>
      </c>
      <c r="BC83" s="31">
        <v>4</v>
      </c>
      <c r="BD83" s="44" t="s">
        <v>3219</v>
      </c>
      <c r="BE83" s="51" t="s">
        <v>3471</v>
      </c>
      <c r="BF83" s="49" t="s">
        <v>1701</v>
      </c>
      <c r="BG83" s="47" t="s">
        <v>2049</v>
      </c>
      <c r="BI83" s="68">
        <v>68</v>
      </c>
      <c r="BJ83" s="68" t="s">
        <v>3910</v>
      </c>
      <c r="BK83" s="14">
        <v>81</v>
      </c>
      <c r="BL83" s="14">
        <v>9142</v>
      </c>
      <c r="BM83" s="14" t="s">
        <v>4731</v>
      </c>
      <c r="BN83" s="14">
        <v>7515</v>
      </c>
      <c r="BO83" s="14">
        <v>589600</v>
      </c>
    </row>
    <row r="84" spans="1:67" ht="17.25" customHeight="1" thickBot="1">
      <c r="A84" t="s">
        <v>570</v>
      </c>
      <c r="O84" t="str">
        <f t="shared" si="22"/>
        <v>日本精工</v>
      </c>
      <c r="T84" s="10" t="str">
        <f t="shared" si="23"/>
        <v>9913億円</v>
      </c>
      <c r="U84" t="str">
        <f t="shared" si="24"/>
        <v>558億円</v>
      </c>
      <c r="V84" s="78">
        <f t="shared" si="25"/>
        <v>991300000000</v>
      </c>
      <c r="W84">
        <f t="shared" si="26"/>
        <v>55800000000</v>
      </c>
      <c r="X84" s="7">
        <f t="shared" si="27"/>
        <v>5.6289720568949857</v>
      </c>
      <c r="Y84" t="str">
        <f t="shared" si="28"/>
        <v>機械</v>
      </c>
      <c r="Z84" s="79">
        <f t="shared" si="29"/>
        <v>8063</v>
      </c>
      <c r="AA84">
        <v>3.04</v>
      </c>
      <c r="AB84" s="79">
        <f t="shared" si="30"/>
        <v>0</v>
      </c>
      <c r="AC84" s="79" t="str">
        <f t="shared" si="31"/>
        <v>非認定</v>
      </c>
      <c r="AD84" s="79" t="str">
        <f t="shared" si="32"/>
        <v>優良</v>
      </c>
      <c r="AG84" s="1">
        <v>13</v>
      </c>
      <c r="AH84" t="s">
        <v>440</v>
      </c>
      <c r="AI84" s="2">
        <v>5715</v>
      </c>
      <c r="AJ84" t="s">
        <v>416</v>
      </c>
      <c r="AK84" t="s">
        <v>44</v>
      </c>
      <c r="AL84" s="6" t="s">
        <v>441</v>
      </c>
      <c r="AM84" s="1">
        <v>45</v>
      </c>
      <c r="AN84" t="s">
        <v>1581</v>
      </c>
      <c r="AO84" s="2">
        <v>6464</v>
      </c>
      <c r="AP84" t="s">
        <v>562</v>
      </c>
      <c r="AQ84" t="s">
        <v>44</v>
      </c>
      <c r="AR84" s="6" t="s">
        <v>207</v>
      </c>
      <c r="AS84" s="1">
        <v>13</v>
      </c>
      <c r="AT84" t="s">
        <v>440</v>
      </c>
      <c r="AU84" s="2">
        <v>5715</v>
      </c>
      <c r="AV84" t="s">
        <v>416</v>
      </c>
      <c r="AW84" t="s">
        <v>44</v>
      </c>
      <c r="AX84" s="6" t="s">
        <v>486</v>
      </c>
      <c r="AY84" s="28" t="s">
        <v>1672</v>
      </c>
      <c r="AZ84" s="29" t="s">
        <v>1760</v>
      </c>
      <c r="BA84" s="30" t="s">
        <v>1761</v>
      </c>
      <c r="BB84" s="31" t="s">
        <v>1762</v>
      </c>
      <c r="BC84" s="31">
        <v>4</v>
      </c>
      <c r="BD84" s="44" t="s">
        <v>3221</v>
      </c>
      <c r="BE84" s="51" t="s">
        <v>3472</v>
      </c>
      <c r="BF84" s="49" t="s">
        <v>1701</v>
      </c>
      <c r="BG84" s="47" t="s">
        <v>2062</v>
      </c>
      <c r="BI84" s="68"/>
      <c r="BJ84" s="68" t="s">
        <v>3911</v>
      </c>
      <c r="BK84">
        <v>82</v>
      </c>
      <c r="BL84">
        <v>2914</v>
      </c>
      <c r="BM84" t="s">
        <v>4694</v>
      </c>
      <c r="BN84">
        <v>7457</v>
      </c>
      <c r="BO84">
        <v>5003000</v>
      </c>
    </row>
    <row r="85" spans="1:67" ht="17.25" customHeight="1" thickBot="1">
      <c r="A85" t="s">
        <v>656</v>
      </c>
      <c r="O85" t="str">
        <f t="shared" si="22"/>
        <v>ＴＤＫ</v>
      </c>
      <c r="T85" s="10" t="str">
        <f t="shared" si="23"/>
        <v>1.3兆円</v>
      </c>
      <c r="U85" t="str">
        <f t="shared" si="24"/>
        <v>822億円</v>
      </c>
      <c r="V85" s="78">
        <f t="shared" si="25"/>
        <v>1300000000000</v>
      </c>
      <c r="W85">
        <f t="shared" si="26"/>
        <v>82200000000</v>
      </c>
      <c r="X85" s="7">
        <f t="shared" si="27"/>
        <v>6.3230769230769228</v>
      </c>
      <c r="Y85" t="str">
        <f t="shared" si="28"/>
        <v>電気機器</v>
      </c>
      <c r="Z85" s="79">
        <f t="shared" si="29"/>
        <v>5556</v>
      </c>
      <c r="AA85">
        <v>3.02</v>
      </c>
      <c r="AB85" s="79">
        <f t="shared" si="30"/>
        <v>0</v>
      </c>
      <c r="AC85" s="79" t="str">
        <f t="shared" si="31"/>
        <v>非認定</v>
      </c>
      <c r="AD85" s="79" t="str">
        <f t="shared" si="32"/>
        <v>非認定or非申請</v>
      </c>
      <c r="AG85" s="1">
        <v>14</v>
      </c>
      <c r="AH85" t="s">
        <v>442</v>
      </c>
      <c r="AI85" s="2">
        <v>5852</v>
      </c>
      <c r="AJ85" t="s">
        <v>416</v>
      </c>
      <c r="AK85" t="s">
        <v>44</v>
      </c>
      <c r="AL85" s="6" t="s">
        <v>443</v>
      </c>
      <c r="AM85" s="1">
        <v>6</v>
      </c>
      <c r="AN85" t="s">
        <v>569</v>
      </c>
      <c r="AO85" s="2">
        <v>6305</v>
      </c>
      <c r="AP85" t="s">
        <v>562</v>
      </c>
      <c r="AQ85" t="s">
        <v>44</v>
      </c>
      <c r="AR85" s="6" t="s">
        <v>601</v>
      </c>
      <c r="AS85" s="1">
        <v>14</v>
      </c>
      <c r="AT85" t="s">
        <v>426</v>
      </c>
      <c r="AU85" s="2">
        <v>5741</v>
      </c>
      <c r="AV85" t="s">
        <v>416</v>
      </c>
      <c r="AW85" t="s">
        <v>44</v>
      </c>
      <c r="AX85" s="6" t="s">
        <v>487</v>
      </c>
      <c r="AY85" s="28" t="s">
        <v>1672</v>
      </c>
      <c r="AZ85" s="29" t="s">
        <v>2247</v>
      </c>
      <c r="BA85" s="30" t="s">
        <v>1718</v>
      </c>
      <c r="BB85" s="31" t="s">
        <v>1763</v>
      </c>
      <c r="BC85" s="31">
        <v>4</v>
      </c>
      <c r="BD85" s="44" t="s">
        <v>3221</v>
      </c>
      <c r="BE85" s="51" t="s">
        <v>3473</v>
      </c>
      <c r="BF85" s="49" t="s">
        <v>1687</v>
      </c>
      <c r="BG85" s="47" t="s">
        <v>2049</v>
      </c>
      <c r="BI85" s="68"/>
      <c r="BJ85" s="68" t="s">
        <v>3912</v>
      </c>
      <c r="BK85">
        <v>83</v>
      </c>
      <c r="BL85">
        <v>1942</v>
      </c>
      <c r="BM85" t="s">
        <v>4732</v>
      </c>
      <c r="BN85">
        <v>7454</v>
      </c>
      <c r="BO85">
        <v>220685</v>
      </c>
    </row>
    <row r="86" spans="1:67" ht="17.25" customHeight="1" thickBot="1">
      <c r="A86" t="s">
        <v>13</v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t="s">
        <v>1650</v>
      </c>
      <c r="O86" t="str">
        <f t="shared" si="22"/>
        <v>三菱マテリアル</v>
      </c>
      <c r="P86" t="s">
        <v>12</v>
      </c>
      <c r="Q86" t="s">
        <v>12</v>
      </c>
      <c r="R86" t="s">
        <v>12</v>
      </c>
      <c r="S86">
        <v>719</v>
      </c>
      <c r="T86" s="10" t="str">
        <f t="shared" si="23"/>
        <v>1.6兆円</v>
      </c>
      <c r="U86" t="str">
        <f t="shared" si="24"/>
        <v>12億円</v>
      </c>
      <c r="V86" s="78">
        <f t="shared" si="25"/>
        <v>1600000000000</v>
      </c>
      <c r="W86">
        <f t="shared" si="26"/>
        <v>1200000000</v>
      </c>
      <c r="X86" s="7">
        <f t="shared" si="27"/>
        <v>7.4999999999999997E-2</v>
      </c>
      <c r="Y86" t="str">
        <f t="shared" si="28"/>
        <v>非鉄金属</v>
      </c>
      <c r="Z86" s="79">
        <f t="shared" si="29"/>
        <v>4807</v>
      </c>
      <c r="AA86">
        <v>3.01</v>
      </c>
      <c r="AB86" s="79">
        <f t="shared" si="30"/>
        <v>2</v>
      </c>
      <c r="AC86" s="79" t="str">
        <f t="shared" si="31"/>
        <v>非認定</v>
      </c>
      <c r="AD86" s="79" t="str">
        <f t="shared" si="32"/>
        <v>非認定or非申請</v>
      </c>
      <c r="AG86" s="1">
        <v>15</v>
      </c>
      <c r="AH86" t="s">
        <v>444</v>
      </c>
      <c r="AI86" s="2">
        <v>5857</v>
      </c>
      <c r="AJ86" t="s">
        <v>416</v>
      </c>
      <c r="AK86" t="s">
        <v>44</v>
      </c>
      <c r="AL86" s="6" t="s">
        <v>445</v>
      </c>
      <c r="AM86" s="1">
        <v>6</v>
      </c>
      <c r="AN86" t="s">
        <v>569</v>
      </c>
      <c r="AO86" s="2">
        <v>6305</v>
      </c>
      <c r="AP86" t="s">
        <v>562</v>
      </c>
      <c r="AQ86" t="s">
        <v>44</v>
      </c>
      <c r="AR86" s="6" t="s">
        <v>601</v>
      </c>
      <c r="AS86" s="1">
        <v>15</v>
      </c>
      <c r="AT86" t="s">
        <v>454</v>
      </c>
      <c r="AU86" s="2">
        <v>5727</v>
      </c>
      <c r="AV86" t="s">
        <v>416</v>
      </c>
      <c r="AW86" t="s">
        <v>44</v>
      </c>
      <c r="AX86" s="6" t="s">
        <v>203</v>
      </c>
      <c r="AY86" s="28" t="s">
        <v>1672</v>
      </c>
      <c r="AZ86" s="29" t="s">
        <v>2249</v>
      </c>
      <c r="BA86" s="30" t="s">
        <v>1681</v>
      </c>
      <c r="BB86" s="31" t="s">
        <v>1764</v>
      </c>
      <c r="BC86" s="31">
        <v>4</v>
      </c>
      <c r="BD86" s="44" t="s">
        <v>3221</v>
      </c>
      <c r="BE86" s="51" t="s">
        <v>3474</v>
      </c>
      <c r="BF86" s="49" t="s">
        <v>2023</v>
      </c>
      <c r="BG86" s="47" t="s">
        <v>2062</v>
      </c>
      <c r="BI86" s="68"/>
      <c r="BJ86" s="68" t="s">
        <v>3913</v>
      </c>
      <c r="BK86">
        <v>84</v>
      </c>
      <c r="BL86">
        <v>9719</v>
      </c>
      <c r="BM86" t="s">
        <v>815</v>
      </c>
      <c r="BN86">
        <v>7435</v>
      </c>
      <c r="BO86">
        <v>603213</v>
      </c>
    </row>
    <row r="87" spans="1:67" ht="17.25" customHeight="1" thickBot="1">
      <c r="A87" t="s">
        <v>1092</v>
      </c>
      <c r="O87" t="str">
        <f t="shared" si="22"/>
        <v>王子ホールディングス</v>
      </c>
      <c r="P87">
        <v>670</v>
      </c>
      <c r="Q87">
        <v>965</v>
      </c>
      <c r="R87">
        <v>876</v>
      </c>
      <c r="T87" s="10" t="str">
        <f t="shared" si="23"/>
        <v>1.5兆円</v>
      </c>
      <c r="U87" t="str">
        <f t="shared" si="24"/>
        <v>519億円</v>
      </c>
      <c r="V87" s="78">
        <f t="shared" si="25"/>
        <v>1500000000000</v>
      </c>
      <c r="W87">
        <f t="shared" si="26"/>
        <v>51900000000</v>
      </c>
      <c r="X87" s="7">
        <f t="shared" si="27"/>
        <v>3.46</v>
      </c>
      <c r="Y87" t="str">
        <f t="shared" si="28"/>
        <v>パルプ・紙</v>
      </c>
      <c r="Z87" s="79" t="str">
        <f t="shared" si="29"/>
        <v>-</v>
      </c>
      <c r="AA87">
        <v>3.01</v>
      </c>
      <c r="AB87" s="79">
        <f t="shared" si="30"/>
        <v>1</v>
      </c>
      <c r="AC87" s="79" t="str">
        <f t="shared" si="31"/>
        <v>非認定</v>
      </c>
      <c r="AD87" s="79" t="str">
        <f t="shared" si="32"/>
        <v>非認定or非申請</v>
      </c>
      <c r="AG87" s="1">
        <v>16</v>
      </c>
      <c r="AH87" t="s">
        <v>446</v>
      </c>
      <c r="AI87" s="2">
        <v>5707</v>
      </c>
      <c r="AJ87" t="s">
        <v>416</v>
      </c>
      <c r="AK87" t="s">
        <v>44</v>
      </c>
      <c r="AL87" s="6" t="s">
        <v>447</v>
      </c>
      <c r="AM87" s="1">
        <v>16</v>
      </c>
      <c r="AN87" t="s">
        <v>393</v>
      </c>
      <c r="AO87" s="2">
        <v>5344</v>
      </c>
      <c r="AP87" t="s">
        <v>343</v>
      </c>
      <c r="AQ87" t="s">
        <v>44</v>
      </c>
      <c r="AR87" s="6" t="s">
        <v>208</v>
      </c>
      <c r="AS87" s="1">
        <v>16</v>
      </c>
      <c r="AT87" t="s">
        <v>446</v>
      </c>
      <c r="AU87" s="2">
        <v>5707</v>
      </c>
      <c r="AV87" t="s">
        <v>416</v>
      </c>
      <c r="AW87" t="s">
        <v>44</v>
      </c>
      <c r="AX87" s="6" t="s">
        <v>488</v>
      </c>
      <c r="AY87" s="28" t="s">
        <v>1672</v>
      </c>
      <c r="AZ87" s="29" t="s">
        <v>2250</v>
      </c>
      <c r="BA87" s="30" t="s">
        <v>1725</v>
      </c>
      <c r="BB87" s="31" t="s">
        <v>1765</v>
      </c>
      <c r="BC87" s="31">
        <v>4</v>
      </c>
      <c r="BD87" s="44" t="s">
        <v>3221</v>
      </c>
      <c r="BE87" s="51" t="s">
        <v>3475</v>
      </c>
      <c r="BF87" s="49" t="s">
        <v>1687</v>
      </c>
      <c r="BG87" s="47" t="s">
        <v>2055</v>
      </c>
      <c r="BI87" s="68"/>
      <c r="BJ87" s="68" t="s">
        <v>3914</v>
      </c>
      <c r="BK87">
        <v>85</v>
      </c>
      <c r="BL87">
        <v>9744</v>
      </c>
      <c r="BM87" t="s">
        <v>4733</v>
      </c>
      <c r="BN87">
        <v>7396</v>
      </c>
      <c r="BO87">
        <v>177851</v>
      </c>
    </row>
    <row r="88" spans="1:67" ht="17.25" customHeight="1" thickBot="1">
      <c r="A88" t="s">
        <v>574</v>
      </c>
      <c r="O88" t="str">
        <f t="shared" si="22"/>
        <v>ＮＴＮ</v>
      </c>
      <c r="T88" s="10" t="str">
        <f t="shared" si="23"/>
        <v>7335億円</v>
      </c>
      <c r="U88" t="str">
        <f t="shared" si="24"/>
        <v>-69億円</v>
      </c>
      <c r="V88" s="78">
        <f t="shared" si="25"/>
        <v>733500000000</v>
      </c>
      <c r="W88">
        <f t="shared" si="26"/>
        <v>-6900000000</v>
      </c>
      <c r="X88" s="7">
        <f t="shared" si="27"/>
        <v>-0.94069529652351747</v>
      </c>
      <c r="Y88" t="str">
        <f t="shared" si="28"/>
        <v>機械</v>
      </c>
      <c r="Z88" s="79">
        <f t="shared" si="29"/>
        <v>6017</v>
      </c>
      <c r="AA88">
        <v>3.01</v>
      </c>
      <c r="AB88" s="79">
        <f t="shared" si="30"/>
        <v>1</v>
      </c>
      <c r="AC88" s="79" t="str">
        <f t="shared" si="31"/>
        <v>非認定</v>
      </c>
      <c r="AD88" s="79" t="str">
        <f t="shared" si="32"/>
        <v>非認定or非申請</v>
      </c>
      <c r="AG88" s="1">
        <v>17</v>
      </c>
      <c r="AH88" t="s">
        <v>448</v>
      </c>
      <c r="AI88" s="2">
        <v>5757</v>
      </c>
      <c r="AJ88" t="s">
        <v>416</v>
      </c>
      <c r="AK88" t="s">
        <v>44</v>
      </c>
      <c r="AL88" s="6" t="s">
        <v>449</v>
      </c>
      <c r="AM88" s="1">
        <v>54</v>
      </c>
      <c r="AN88" t="s">
        <v>219</v>
      </c>
      <c r="AO88" s="2">
        <v>4046</v>
      </c>
      <c r="AP88" t="s">
        <v>43</v>
      </c>
      <c r="AQ88" t="s">
        <v>44</v>
      </c>
      <c r="AR88" s="6" t="s">
        <v>208</v>
      </c>
      <c r="AS88" s="1">
        <v>17</v>
      </c>
      <c r="AT88" t="s">
        <v>438</v>
      </c>
      <c r="AU88" s="2">
        <v>5805</v>
      </c>
      <c r="AV88" t="s">
        <v>416</v>
      </c>
      <c r="AW88" t="s">
        <v>44</v>
      </c>
      <c r="AX88" s="6" t="s">
        <v>411</v>
      </c>
      <c r="AY88" s="28" t="s">
        <v>1672</v>
      </c>
      <c r="AZ88" s="29" t="s">
        <v>2251</v>
      </c>
      <c r="BA88" s="30" t="s">
        <v>1683</v>
      </c>
      <c r="BB88" s="31" t="s">
        <v>1766</v>
      </c>
      <c r="BC88" s="31">
        <v>4</v>
      </c>
      <c r="BD88" s="44" t="s">
        <v>3221</v>
      </c>
      <c r="BE88" s="51" t="s">
        <v>3476</v>
      </c>
      <c r="BF88" s="49" t="s">
        <v>1701</v>
      </c>
      <c r="BG88" s="47" t="s">
        <v>2062</v>
      </c>
      <c r="BI88" s="68"/>
      <c r="BJ88" s="68" t="s">
        <v>3742</v>
      </c>
      <c r="BK88">
        <v>86</v>
      </c>
      <c r="BL88">
        <v>9531</v>
      </c>
      <c r="BM88" t="s">
        <v>5267</v>
      </c>
      <c r="BN88">
        <v>7367</v>
      </c>
      <c r="BO88">
        <v>1197232</v>
      </c>
    </row>
    <row r="89" spans="1:67" ht="17.25" customHeight="1" thickBot="1">
      <c r="A89" t="s">
        <v>422</v>
      </c>
      <c r="O89" t="str">
        <f t="shared" si="22"/>
        <v>住友金属鉱山</v>
      </c>
      <c r="T89" s="10" t="str">
        <f t="shared" si="23"/>
        <v>9122億円</v>
      </c>
      <c r="U89" t="str">
        <f t="shared" si="24"/>
        <v>667億円</v>
      </c>
      <c r="V89" s="78">
        <f t="shared" si="25"/>
        <v>912200000000</v>
      </c>
      <c r="W89">
        <f t="shared" si="26"/>
        <v>66700000000</v>
      </c>
      <c r="X89" s="7">
        <f t="shared" si="27"/>
        <v>7.3119929839947373</v>
      </c>
      <c r="Y89" t="str">
        <f t="shared" si="28"/>
        <v>非鉄金属</v>
      </c>
      <c r="Z89" s="79">
        <f t="shared" si="29"/>
        <v>2483</v>
      </c>
      <c r="AA89">
        <v>3</v>
      </c>
      <c r="AB89" s="79">
        <f t="shared" si="30"/>
        <v>0</v>
      </c>
      <c r="AC89" s="79" t="str">
        <f t="shared" si="31"/>
        <v>非認定</v>
      </c>
      <c r="AD89" s="79" t="str">
        <f t="shared" si="32"/>
        <v>非認定or非申請</v>
      </c>
      <c r="AG89" s="1">
        <v>18</v>
      </c>
      <c r="AH89" t="s">
        <v>450</v>
      </c>
      <c r="AI89" s="2">
        <v>5809</v>
      </c>
      <c r="AJ89" t="s">
        <v>416</v>
      </c>
      <c r="AK89" t="s">
        <v>44</v>
      </c>
      <c r="AL89" s="6" t="s">
        <v>451</v>
      </c>
      <c r="AM89" s="1">
        <v>55</v>
      </c>
      <c r="AN89" t="s">
        <v>220</v>
      </c>
      <c r="AO89" s="2">
        <v>4189</v>
      </c>
      <c r="AP89" t="s">
        <v>43</v>
      </c>
      <c r="AQ89" t="s">
        <v>44</v>
      </c>
      <c r="AR89" s="6" t="s">
        <v>208</v>
      </c>
      <c r="AS89" s="1">
        <v>18</v>
      </c>
      <c r="AT89" t="s">
        <v>448</v>
      </c>
      <c r="AU89" s="2">
        <v>5757</v>
      </c>
      <c r="AV89" t="s">
        <v>416</v>
      </c>
      <c r="AW89" t="s">
        <v>44</v>
      </c>
      <c r="AX89" s="6" t="s">
        <v>210</v>
      </c>
      <c r="AY89" s="28" t="s">
        <v>1672</v>
      </c>
      <c r="AZ89" s="29" t="s">
        <v>2252</v>
      </c>
      <c r="BA89" s="30" t="s">
        <v>1681</v>
      </c>
      <c r="BB89" s="31" t="s">
        <v>1714</v>
      </c>
      <c r="BC89" s="31">
        <v>4</v>
      </c>
      <c r="BD89" s="44" t="s">
        <v>3219</v>
      </c>
      <c r="BE89" s="51" t="s">
        <v>3477</v>
      </c>
      <c r="BF89" s="49" t="s">
        <v>1718</v>
      </c>
      <c r="BG89" s="47" t="s">
        <v>2055</v>
      </c>
      <c r="BI89" s="68">
        <v>69</v>
      </c>
      <c r="BJ89" s="68" t="s">
        <v>3915</v>
      </c>
      <c r="BK89">
        <v>87</v>
      </c>
      <c r="BL89">
        <v>4768</v>
      </c>
      <c r="BM89" t="s">
        <v>798</v>
      </c>
      <c r="BN89">
        <v>7312</v>
      </c>
      <c r="BO89">
        <v>883510</v>
      </c>
    </row>
    <row r="90" spans="1:67" s="14" customFormat="1" ht="17.25" customHeight="1" thickBot="1">
      <c r="A90" t="s">
        <v>908</v>
      </c>
      <c r="B90"/>
      <c r="C90"/>
      <c r="D90"/>
      <c r="E90"/>
      <c r="F90"/>
      <c r="G90"/>
      <c r="H90"/>
      <c r="I90"/>
      <c r="J90"/>
      <c r="K90"/>
      <c r="L90"/>
      <c r="M90"/>
      <c r="N90"/>
      <c r="O90" t="str">
        <f t="shared" si="22"/>
        <v>日本化薬</v>
      </c>
      <c r="P90"/>
      <c r="Q90"/>
      <c r="R90"/>
      <c r="S90"/>
      <c r="T90" s="10" t="str">
        <f t="shared" si="23"/>
        <v>1726億円</v>
      </c>
      <c r="U90" t="str">
        <f t="shared" si="24"/>
        <v>148億円</v>
      </c>
      <c r="V90" s="78">
        <f t="shared" si="25"/>
        <v>172600000000</v>
      </c>
      <c r="W90">
        <f t="shared" si="26"/>
        <v>14800000000</v>
      </c>
      <c r="X90" s="7">
        <f t="shared" si="27"/>
        <v>8.5747392815758978</v>
      </c>
      <c r="Y90" t="str">
        <f t="shared" si="28"/>
        <v>化学</v>
      </c>
      <c r="Z90" s="79">
        <f t="shared" si="29"/>
        <v>2094</v>
      </c>
      <c r="AA90">
        <v>3</v>
      </c>
      <c r="AB90" s="79">
        <f t="shared" si="30"/>
        <v>1</v>
      </c>
      <c r="AC90" s="79" t="str">
        <f t="shared" si="31"/>
        <v>非認定</v>
      </c>
      <c r="AD90" s="79" t="str">
        <f t="shared" si="32"/>
        <v>優良</v>
      </c>
      <c r="AE90"/>
      <c r="AG90" s="16">
        <v>19</v>
      </c>
      <c r="AH90" s="14" t="s">
        <v>452</v>
      </c>
      <c r="AI90" s="17">
        <v>5726</v>
      </c>
      <c r="AJ90" s="14" t="s">
        <v>416</v>
      </c>
      <c r="AK90" s="14" t="s">
        <v>44</v>
      </c>
      <c r="AL90" s="18" t="s">
        <v>453</v>
      </c>
      <c r="AM90" s="16">
        <v>59</v>
      </c>
      <c r="AN90" s="14" t="s">
        <v>1496</v>
      </c>
      <c r="AO90" s="17">
        <v>6787</v>
      </c>
      <c r="AP90" s="14" t="s">
        <v>639</v>
      </c>
      <c r="AQ90" s="14" t="s">
        <v>1492</v>
      </c>
      <c r="AR90" s="18" t="s">
        <v>208</v>
      </c>
      <c r="AS90" s="16">
        <v>19</v>
      </c>
      <c r="AT90" s="14" t="s">
        <v>467</v>
      </c>
      <c r="AU90" s="17">
        <v>5821</v>
      </c>
      <c r="AV90" s="14" t="s">
        <v>416</v>
      </c>
      <c r="AW90" s="14" t="s">
        <v>44</v>
      </c>
      <c r="AX90" s="18" t="s">
        <v>489</v>
      </c>
      <c r="AY90" s="28" t="s">
        <v>1672</v>
      </c>
      <c r="AZ90" s="29" t="s">
        <v>1388</v>
      </c>
      <c r="BA90" s="30" t="s">
        <v>1681</v>
      </c>
      <c r="BB90" s="31" t="s">
        <v>1767</v>
      </c>
      <c r="BC90" s="31">
        <v>4</v>
      </c>
      <c r="BD90" s="44" t="s">
        <v>3221</v>
      </c>
      <c r="BE90" s="51" t="s">
        <v>3478</v>
      </c>
      <c r="BF90" s="49" t="s">
        <v>1810</v>
      </c>
      <c r="BG90" s="47" t="s">
        <v>2062</v>
      </c>
      <c r="BI90" s="68">
        <v>70</v>
      </c>
      <c r="BJ90" s="68" t="s">
        <v>3916</v>
      </c>
      <c r="BK90" s="14">
        <v>88</v>
      </c>
      <c r="BL90" s="14">
        <v>6367</v>
      </c>
      <c r="BM90" s="14" t="s">
        <v>565</v>
      </c>
      <c r="BN90" s="14">
        <v>7254</v>
      </c>
      <c r="BO90" s="14">
        <v>4755774</v>
      </c>
    </row>
    <row r="91" spans="1:67" ht="17.25" customHeight="1" thickBot="1">
      <c r="A91" t="s">
        <v>37</v>
      </c>
      <c r="O91" t="str">
        <f t="shared" si="22"/>
        <v>ニチアス</v>
      </c>
      <c r="P91">
        <v>507</v>
      </c>
      <c r="Q91">
        <v>737</v>
      </c>
      <c r="R91">
        <v>692</v>
      </c>
      <c r="T91" s="10" t="str">
        <f t="shared" si="23"/>
        <v>2154億円</v>
      </c>
      <c r="U91" t="str">
        <f t="shared" si="24"/>
        <v>158億円</v>
      </c>
      <c r="V91" s="78">
        <f t="shared" si="25"/>
        <v>215400000000</v>
      </c>
      <c r="W91">
        <f t="shared" si="26"/>
        <v>15800000000</v>
      </c>
      <c r="X91" s="7">
        <f t="shared" si="27"/>
        <v>7.3351903435468895</v>
      </c>
      <c r="Y91" t="str">
        <f t="shared" si="28"/>
        <v>ガラス・土石製品</v>
      </c>
      <c r="Z91" s="79">
        <f t="shared" si="29"/>
        <v>1755</v>
      </c>
      <c r="AA91">
        <v>2.99</v>
      </c>
      <c r="AB91" s="79">
        <f t="shared" si="30"/>
        <v>0</v>
      </c>
      <c r="AC91" s="79" t="str">
        <f t="shared" si="31"/>
        <v>非認定</v>
      </c>
      <c r="AD91" s="79" t="str">
        <f t="shared" si="32"/>
        <v>非認定or非申請</v>
      </c>
      <c r="AG91" s="1">
        <v>20</v>
      </c>
      <c r="AH91" t="s">
        <v>454</v>
      </c>
      <c r="AI91" s="2">
        <v>5727</v>
      </c>
      <c r="AJ91" t="s">
        <v>416</v>
      </c>
      <c r="AK91" t="s">
        <v>44</v>
      </c>
      <c r="AL91" s="6" t="s">
        <v>453</v>
      </c>
      <c r="AM91" s="1">
        <v>46</v>
      </c>
      <c r="AN91" t="s">
        <v>1588</v>
      </c>
      <c r="AO91" s="2">
        <v>7718</v>
      </c>
      <c r="AP91" t="s">
        <v>562</v>
      </c>
      <c r="AQ91" t="s">
        <v>44</v>
      </c>
      <c r="AR91" s="6" t="s">
        <v>208</v>
      </c>
      <c r="AS91" s="1">
        <v>20</v>
      </c>
      <c r="AT91" t="s">
        <v>450</v>
      </c>
      <c r="AU91" s="2">
        <v>5809</v>
      </c>
      <c r="AV91" t="s">
        <v>416</v>
      </c>
      <c r="AW91" t="s">
        <v>44</v>
      </c>
      <c r="AX91" s="6" t="s">
        <v>489</v>
      </c>
      <c r="AY91" s="28" t="s">
        <v>1672</v>
      </c>
      <c r="AZ91" s="29" t="s">
        <v>2253</v>
      </c>
      <c r="BA91" s="30" t="s">
        <v>1681</v>
      </c>
      <c r="BB91" s="31" t="s">
        <v>1758</v>
      </c>
      <c r="BC91" s="31">
        <v>4</v>
      </c>
      <c r="BD91" s="44" t="s">
        <v>3219</v>
      </c>
      <c r="BE91" s="51" t="s">
        <v>3479</v>
      </c>
      <c r="BF91" s="49" t="s">
        <v>1687</v>
      </c>
      <c r="BG91" s="47" t="s">
        <v>2055</v>
      </c>
      <c r="BI91" s="68"/>
      <c r="BJ91" s="68" t="s">
        <v>3917</v>
      </c>
      <c r="BK91">
        <v>89</v>
      </c>
      <c r="BL91">
        <v>7733</v>
      </c>
      <c r="BM91" t="s">
        <v>1216</v>
      </c>
      <c r="BN91">
        <v>7222</v>
      </c>
      <c r="BO91">
        <v>2179755</v>
      </c>
    </row>
    <row r="92" spans="1:67" ht="17.25" customHeight="1" thickBot="1">
      <c r="A92" t="s">
        <v>1025</v>
      </c>
      <c r="O92" t="str">
        <f t="shared" si="22"/>
        <v>住友ゴム工業</v>
      </c>
      <c r="P92">
        <v>474</v>
      </c>
      <c r="Q92">
        <v>690</v>
      </c>
      <c r="R92">
        <v>648</v>
      </c>
      <c r="T92" s="10" t="str">
        <f t="shared" si="23"/>
        <v>8942億円</v>
      </c>
      <c r="U92" t="str">
        <f t="shared" si="24"/>
        <v>362億円</v>
      </c>
      <c r="V92" s="78">
        <f t="shared" si="25"/>
        <v>894200000000</v>
      </c>
      <c r="W92">
        <f t="shared" si="26"/>
        <v>36200000000</v>
      </c>
      <c r="X92" s="7">
        <f t="shared" si="27"/>
        <v>4.0483113397450232</v>
      </c>
      <c r="Y92" t="str">
        <f t="shared" si="28"/>
        <v>ゴム製品</v>
      </c>
      <c r="Z92" s="79">
        <f t="shared" si="29"/>
        <v>7175</v>
      </c>
      <c r="AA92">
        <v>2.98</v>
      </c>
      <c r="AB92" s="79">
        <f t="shared" si="30"/>
        <v>4</v>
      </c>
      <c r="AC92" s="79" t="str">
        <f t="shared" si="31"/>
        <v>非認定</v>
      </c>
      <c r="AD92" s="79" t="str">
        <f t="shared" si="32"/>
        <v>優良</v>
      </c>
      <c r="AG92" s="3">
        <v>1</v>
      </c>
      <c r="AH92" t="s">
        <v>490</v>
      </c>
      <c r="AI92" s="4">
        <v>5938</v>
      </c>
      <c r="AJ92" t="s">
        <v>491</v>
      </c>
      <c r="AK92" t="s">
        <v>44</v>
      </c>
      <c r="AL92" s="5" t="s">
        <v>492</v>
      </c>
      <c r="AM92" s="3">
        <v>60</v>
      </c>
      <c r="AN92" t="s">
        <v>1508</v>
      </c>
      <c r="AO92" s="4">
        <v>6670</v>
      </c>
      <c r="AP92" t="s">
        <v>639</v>
      </c>
      <c r="AQ92" t="s">
        <v>1509</v>
      </c>
      <c r="AR92" s="5" t="s">
        <v>1022</v>
      </c>
      <c r="AS92" s="3">
        <v>1</v>
      </c>
      <c r="AT92" t="s">
        <v>502</v>
      </c>
      <c r="AU92" s="4">
        <v>3436</v>
      </c>
      <c r="AV92" t="s">
        <v>491</v>
      </c>
      <c r="AW92" t="s">
        <v>44</v>
      </c>
      <c r="AX92" s="5" t="s">
        <v>545</v>
      </c>
      <c r="AY92" s="28" t="s">
        <v>1672</v>
      </c>
      <c r="AZ92" s="29" t="s">
        <v>2254</v>
      </c>
      <c r="BA92" s="30" t="s">
        <v>1681</v>
      </c>
      <c r="BB92" s="31" t="s">
        <v>1714</v>
      </c>
      <c r="BC92" s="31">
        <v>4</v>
      </c>
      <c r="BD92" s="44" t="s">
        <v>3219</v>
      </c>
      <c r="BE92" s="51" t="s">
        <v>3480</v>
      </c>
      <c r="BF92" s="49" t="s">
        <v>2135</v>
      </c>
      <c r="BG92" s="47" t="s">
        <v>2049</v>
      </c>
      <c r="BI92" s="68"/>
      <c r="BJ92" s="68" t="s">
        <v>3918</v>
      </c>
      <c r="BK92">
        <v>90</v>
      </c>
      <c r="BL92">
        <v>5110</v>
      </c>
      <c r="BM92" t="s">
        <v>993</v>
      </c>
      <c r="BN92">
        <v>7175</v>
      </c>
      <c r="BO92">
        <v>376678</v>
      </c>
    </row>
    <row r="93" spans="1:67" ht="17.25" customHeight="1" thickBot="1">
      <c r="A93" t="s">
        <v>1191</v>
      </c>
      <c r="O93" t="str">
        <f t="shared" si="22"/>
        <v>神戸製鋼所</v>
      </c>
      <c r="P93">
        <v>389</v>
      </c>
      <c r="Q93">
        <v>573</v>
      </c>
      <c r="R93">
        <v>540</v>
      </c>
      <c r="T93" s="10" t="str">
        <f t="shared" si="23"/>
        <v>1.9兆円</v>
      </c>
      <c r="U93" t="str">
        <f t="shared" si="24"/>
        <v>359億円</v>
      </c>
      <c r="V93" s="78">
        <f t="shared" si="25"/>
        <v>1900000000000</v>
      </c>
      <c r="W93">
        <f t="shared" si="26"/>
        <v>35900000000</v>
      </c>
      <c r="X93" s="7">
        <f t="shared" si="27"/>
        <v>1.8894736842105262</v>
      </c>
      <c r="Y93" t="str">
        <f t="shared" si="28"/>
        <v>鉄鋼</v>
      </c>
      <c r="Z93" s="79">
        <f t="shared" si="29"/>
        <v>11401</v>
      </c>
      <c r="AA93">
        <v>2.98</v>
      </c>
      <c r="AB93" s="79">
        <f t="shared" si="30"/>
        <v>2</v>
      </c>
      <c r="AC93" s="79" t="str">
        <f t="shared" si="31"/>
        <v>2019年</v>
      </c>
      <c r="AD93" s="79" t="str">
        <f t="shared" si="32"/>
        <v>非認定or非申請</v>
      </c>
      <c r="AG93" s="1">
        <v>2</v>
      </c>
      <c r="AH93" t="s">
        <v>493</v>
      </c>
      <c r="AI93" s="2">
        <v>5901</v>
      </c>
      <c r="AJ93" t="s">
        <v>491</v>
      </c>
      <c r="AK93" t="s">
        <v>44</v>
      </c>
      <c r="AL93" s="6" t="s">
        <v>494</v>
      </c>
      <c r="AM93" s="1">
        <v>47</v>
      </c>
      <c r="AN93" t="s">
        <v>1591</v>
      </c>
      <c r="AO93" s="2">
        <v>6440</v>
      </c>
      <c r="AP93" t="s">
        <v>562</v>
      </c>
      <c r="AQ93" t="s">
        <v>44</v>
      </c>
      <c r="AR93" s="6" t="s">
        <v>1022</v>
      </c>
      <c r="AS93" s="1">
        <v>2</v>
      </c>
      <c r="AT93" t="s">
        <v>490</v>
      </c>
      <c r="AU93" s="2">
        <v>5938</v>
      </c>
      <c r="AV93" t="s">
        <v>491</v>
      </c>
      <c r="AW93" t="s">
        <v>44</v>
      </c>
      <c r="AX93" s="6" t="s">
        <v>546</v>
      </c>
      <c r="AY93" s="28" t="s">
        <v>1672</v>
      </c>
      <c r="AZ93" s="29" t="s">
        <v>2255</v>
      </c>
      <c r="BA93" s="30" t="s">
        <v>1676</v>
      </c>
      <c r="BB93" s="31" t="s">
        <v>1730</v>
      </c>
      <c r="BC93" s="31">
        <v>4</v>
      </c>
      <c r="BD93" s="44" t="s">
        <v>3219</v>
      </c>
      <c r="BE93" s="51" t="s">
        <v>2401</v>
      </c>
      <c r="BF93" s="49" t="s">
        <v>1701</v>
      </c>
      <c r="BG93" s="47" t="s">
        <v>2049</v>
      </c>
      <c r="BI93" s="68"/>
      <c r="BJ93" s="68" t="s">
        <v>3743</v>
      </c>
      <c r="BK93">
        <v>91</v>
      </c>
      <c r="BL93">
        <v>5486</v>
      </c>
      <c r="BM93" t="s">
        <v>1194</v>
      </c>
      <c r="BN93">
        <v>7154</v>
      </c>
      <c r="BO93">
        <v>657510</v>
      </c>
    </row>
    <row r="94" spans="1:67" ht="17.25" customHeight="1" thickBot="1">
      <c r="A94" t="s">
        <v>161</v>
      </c>
      <c r="O94" t="str">
        <f t="shared" si="22"/>
        <v>タキロンシーアイ</v>
      </c>
      <c r="T94" s="10" t="str">
        <f t="shared" si="23"/>
        <v>1506億円</v>
      </c>
      <c r="U94" t="str">
        <f t="shared" si="24"/>
        <v>63億円</v>
      </c>
      <c r="V94" s="78">
        <f t="shared" si="25"/>
        <v>150600000000</v>
      </c>
      <c r="W94">
        <f t="shared" si="26"/>
        <v>6300000000</v>
      </c>
      <c r="X94" s="7">
        <f t="shared" si="27"/>
        <v>4.1832669322709162</v>
      </c>
      <c r="Y94" t="str">
        <f t="shared" si="28"/>
        <v>化学</v>
      </c>
      <c r="Z94" s="79" t="str">
        <f t="shared" si="29"/>
        <v>-</v>
      </c>
      <c r="AA94">
        <v>2.98</v>
      </c>
      <c r="AB94" s="79">
        <f t="shared" si="30"/>
        <v>0</v>
      </c>
      <c r="AC94" s="79" t="str">
        <f t="shared" si="31"/>
        <v>非認定</v>
      </c>
      <c r="AD94" s="79" t="str">
        <f t="shared" si="32"/>
        <v>非認定or非申請</v>
      </c>
      <c r="AG94" s="1">
        <v>3</v>
      </c>
      <c r="AH94" t="s">
        <v>495</v>
      </c>
      <c r="AI94" s="2">
        <v>5991</v>
      </c>
      <c r="AJ94" t="s">
        <v>491</v>
      </c>
      <c r="AK94" t="s">
        <v>44</v>
      </c>
      <c r="AL94" s="6" t="s">
        <v>104</v>
      </c>
      <c r="AM94" s="1">
        <v>48</v>
      </c>
      <c r="AN94" t="s">
        <v>1587</v>
      </c>
      <c r="AO94" s="2">
        <v>6420</v>
      </c>
      <c r="AP94" t="s">
        <v>562</v>
      </c>
      <c r="AQ94" t="s">
        <v>44</v>
      </c>
      <c r="AR94" s="6" t="s">
        <v>1022</v>
      </c>
      <c r="AS94" s="1">
        <v>3</v>
      </c>
      <c r="AT94" t="s">
        <v>493</v>
      </c>
      <c r="AU94" s="2">
        <v>5901</v>
      </c>
      <c r="AV94" t="s">
        <v>491</v>
      </c>
      <c r="AW94" t="s">
        <v>44</v>
      </c>
      <c r="AX94" s="6" t="s">
        <v>547</v>
      </c>
      <c r="AY94" s="28" t="s">
        <v>1672</v>
      </c>
      <c r="AZ94" s="29" t="s">
        <v>2256</v>
      </c>
      <c r="BA94" s="30" t="s">
        <v>1768</v>
      </c>
      <c r="BB94" s="31" t="s">
        <v>1769</v>
      </c>
      <c r="BC94" s="31">
        <v>4</v>
      </c>
      <c r="BD94" s="44" t="s">
        <v>3221</v>
      </c>
      <c r="BE94" s="60" t="s">
        <v>3481</v>
      </c>
      <c r="BF94" s="49" t="s">
        <v>1706</v>
      </c>
      <c r="BG94" s="47" t="s">
        <v>2063</v>
      </c>
      <c r="BI94" s="68"/>
      <c r="BJ94" s="68" t="s">
        <v>3744</v>
      </c>
      <c r="BK94">
        <v>92</v>
      </c>
      <c r="BL94">
        <v>4324</v>
      </c>
      <c r="BM94" t="s">
        <v>1126</v>
      </c>
      <c r="BN94">
        <v>7058</v>
      </c>
      <c r="BO94">
        <v>1188249</v>
      </c>
    </row>
    <row r="95" spans="1:67" ht="17.25" thickBot="1">
      <c r="A95" t="s">
        <v>1636</v>
      </c>
      <c r="O95" t="str">
        <f t="shared" si="22"/>
        <v>ジャパンディスプレイ</v>
      </c>
      <c r="T95" s="11" t="str">
        <f t="shared" si="23"/>
        <v>6366億円</v>
      </c>
      <c r="U95" t="str">
        <f t="shared" si="24"/>
        <v>-1094億円</v>
      </c>
      <c r="V95" s="78">
        <f t="shared" si="25"/>
        <v>636600000000</v>
      </c>
      <c r="W95">
        <f t="shared" si="26"/>
        <v>-109400000000</v>
      </c>
      <c r="X95" s="7">
        <f t="shared" si="27"/>
        <v>-17.185045554508324</v>
      </c>
      <c r="Y95" t="str">
        <f t="shared" si="28"/>
        <v>電気機器</v>
      </c>
      <c r="Z95" s="79">
        <f t="shared" si="29"/>
        <v>4292</v>
      </c>
      <c r="AA95">
        <v>2.97</v>
      </c>
      <c r="AB95" s="79">
        <f t="shared" si="30"/>
        <v>0</v>
      </c>
      <c r="AC95" s="79" t="str">
        <f t="shared" si="31"/>
        <v>非認定</v>
      </c>
      <c r="AD95" s="79" t="str">
        <f t="shared" si="32"/>
        <v>優良</v>
      </c>
      <c r="AG95" s="1">
        <v>4</v>
      </c>
      <c r="AH95" t="s">
        <v>496</v>
      </c>
      <c r="AI95" s="2">
        <v>5929</v>
      </c>
      <c r="AJ95" t="s">
        <v>491</v>
      </c>
      <c r="AK95" t="s">
        <v>44</v>
      </c>
      <c r="AL95" s="6" t="s">
        <v>497</v>
      </c>
      <c r="AM95" s="1">
        <v>2</v>
      </c>
      <c r="AN95" t="s">
        <v>422</v>
      </c>
      <c r="AO95" s="2">
        <v>5713</v>
      </c>
      <c r="AP95" t="s">
        <v>416</v>
      </c>
      <c r="AQ95" t="s">
        <v>44</v>
      </c>
      <c r="AR95" s="6" t="s">
        <v>295</v>
      </c>
      <c r="AS95" s="1">
        <v>4</v>
      </c>
      <c r="AT95" t="s">
        <v>495</v>
      </c>
      <c r="AU95" s="2">
        <v>5991</v>
      </c>
      <c r="AV95" t="s">
        <v>491</v>
      </c>
      <c r="AW95" t="s">
        <v>44</v>
      </c>
      <c r="AX95" s="6" t="s">
        <v>548</v>
      </c>
      <c r="AY95" s="28" t="s">
        <v>1672</v>
      </c>
      <c r="AZ95" s="29" t="s">
        <v>2257</v>
      </c>
      <c r="BA95" s="30" t="s">
        <v>1676</v>
      </c>
      <c r="BB95" s="31" t="s">
        <v>1770</v>
      </c>
      <c r="BC95" s="31">
        <v>4</v>
      </c>
      <c r="BD95" s="44" t="s">
        <v>3221</v>
      </c>
      <c r="BE95" s="60" t="s">
        <v>1986</v>
      </c>
      <c r="BF95" s="49" t="s">
        <v>1801</v>
      </c>
      <c r="BG95" s="47" t="s">
        <v>2049</v>
      </c>
      <c r="BI95" s="68">
        <v>71</v>
      </c>
      <c r="BJ95" s="68" t="s">
        <v>3919</v>
      </c>
      <c r="BK95">
        <v>93</v>
      </c>
      <c r="BL95">
        <v>4689</v>
      </c>
      <c r="BM95" t="s">
        <v>5268</v>
      </c>
      <c r="BN95">
        <v>7017</v>
      </c>
      <c r="BO95">
        <v>1933790</v>
      </c>
    </row>
    <row r="96" spans="1:67" ht="17.25" customHeight="1" thickBot="1">
      <c r="A96" t="s">
        <v>164</v>
      </c>
      <c r="O96" t="str">
        <f t="shared" si="22"/>
        <v>東亞合成</v>
      </c>
      <c r="T96" s="10" t="str">
        <f t="shared" si="23"/>
        <v>1500億円</v>
      </c>
      <c r="U96" t="str">
        <f t="shared" si="24"/>
        <v>127億円</v>
      </c>
      <c r="V96" s="78">
        <f t="shared" si="25"/>
        <v>150000000000</v>
      </c>
      <c r="W96">
        <f t="shared" si="26"/>
        <v>12700000000</v>
      </c>
      <c r="X96" s="7">
        <f t="shared" si="27"/>
        <v>8.4666666666666668</v>
      </c>
      <c r="Y96" t="str">
        <f t="shared" si="28"/>
        <v>化学</v>
      </c>
      <c r="Z96" s="79" t="str">
        <f t="shared" si="29"/>
        <v>-</v>
      </c>
      <c r="AA96">
        <v>2.97</v>
      </c>
      <c r="AB96" s="79">
        <f t="shared" si="30"/>
        <v>0</v>
      </c>
      <c r="AC96" s="79" t="str">
        <f t="shared" si="31"/>
        <v>非認定</v>
      </c>
      <c r="AD96" s="79" t="str">
        <f t="shared" si="32"/>
        <v>優良</v>
      </c>
      <c r="AG96" s="1">
        <v>5</v>
      </c>
      <c r="AH96" t="s">
        <v>498</v>
      </c>
      <c r="AI96" s="2">
        <v>5947</v>
      </c>
      <c r="AJ96" t="s">
        <v>491</v>
      </c>
      <c r="AK96" t="s">
        <v>44</v>
      </c>
      <c r="AL96" s="6" t="s">
        <v>499</v>
      </c>
      <c r="AM96" s="1">
        <v>10</v>
      </c>
      <c r="AN96" t="s">
        <v>62</v>
      </c>
      <c r="AO96" s="2">
        <v>6988</v>
      </c>
      <c r="AP96" t="s">
        <v>43</v>
      </c>
      <c r="AQ96" t="s">
        <v>44</v>
      </c>
      <c r="AR96" s="6" t="s">
        <v>63</v>
      </c>
      <c r="AS96" s="1">
        <v>5</v>
      </c>
      <c r="AT96" t="s">
        <v>504</v>
      </c>
      <c r="AU96" s="2">
        <v>5970</v>
      </c>
      <c r="AV96" t="s">
        <v>491</v>
      </c>
      <c r="AW96" t="s">
        <v>44</v>
      </c>
      <c r="AX96" s="6" t="s">
        <v>83</v>
      </c>
      <c r="AY96" s="28" t="s">
        <v>1672</v>
      </c>
      <c r="AZ96" s="29" t="s">
        <v>2259</v>
      </c>
      <c r="BA96" s="30" t="s">
        <v>1736</v>
      </c>
      <c r="BB96" s="31" t="s">
        <v>1771</v>
      </c>
      <c r="BC96" s="31">
        <v>4</v>
      </c>
      <c r="BD96" s="44" t="s">
        <v>3221</v>
      </c>
      <c r="BE96" s="60" t="s">
        <v>2476</v>
      </c>
      <c r="BF96" s="49" t="s">
        <v>1701</v>
      </c>
      <c r="BG96" s="47" t="s">
        <v>2062</v>
      </c>
      <c r="BI96" s="68">
        <v>72</v>
      </c>
      <c r="BJ96" s="68" t="s">
        <v>3920</v>
      </c>
      <c r="BK96">
        <v>94</v>
      </c>
      <c r="BL96">
        <v>5201</v>
      </c>
      <c r="BM96" t="s">
        <v>342</v>
      </c>
      <c r="BN96">
        <v>6980</v>
      </c>
      <c r="BO96">
        <v>922275</v>
      </c>
    </row>
    <row r="97" spans="1:67" ht="17.25" customHeight="1" thickBot="1">
      <c r="A97" t="s">
        <v>170</v>
      </c>
      <c r="O97" t="str">
        <f t="shared" si="22"/>
        <v>日本パーカライジング</v>
      </c>
      <c r="T97" s="10" t="str">
        <f t="shared" si="23"/>
        <v>1292億円</v>
      </c>
      <c r="U97" t="str">
        <f t="shared" si="24"/>
        <v>114億円</v>
      </c>
      <c r="V97" s="78">
        <f t="shared" si="25"/>
        <v>129200000000</v>
      </c>
      <c r="W97">
        <f t="shared" si="26"/>
        <v>11400000000</v>
      </c>
      <c r="X97" s="7">
        <f t="shared" si="27"/>
        <v>8.8235294117647065</v>
      </c>
      <c r="Y97" t="str">
        <f t="shared" si="28"/>
        <v>化学</v>
      </c>
      <c r="Z97" s="79" t="str">
        <f t="shared" si="29"/>
        <v>-</v>
      </c>
      <c r="AA97">
        <v>2.97</v>
      </c>
      <c r="AB97" s="79">
        <f t="shared" si="30"/>
        <v>0</v>
      </c>
      <c r="AC97" s="79" t="str">
        <f t="shared" si="31"/>
        <v>非認定</v>
      </c>
      <c r="AD97" s="79" t="str">
        <f t="shared" si="32"/>
        <v>非認定or非申請</v>
      </c>
      <c r="AG97" s="1">
        <v>6</v>
      </c>
      <c r="AH97" t="s">
        <v>500</v>
      </c>
      <c r="AI97" s="2">
        <v>5932</v>
      </c>
      <c r="AJ97" t="s">
        <v>491</v>
      </c>
      <c r="AK97" t="s">
        <v>44</v>
      </c>
      <c r="AL97" s="6" t="s">
        <v>501</v>
      </c>
      <c r="AM97" s="1">
        <v>3</v>
      </c>
      <c r="AN97" t="s">
        <v>1219</v>
      </c>
      <c r="AO97" s="2">
        <v>7731</v>
      </c>
      <c r="AP97" t="s">
        <v>1217</v>
      </c>
      <c r="AQ97" t="s">
        <v>44</v>
      </c>
      <c r="AR97" s="6" t="s">
        <v>63</v>
      </c>
      <c r="AS97" s="1">
        <v>6</v>
      </c>
      <c r="AT97" t="s">
        <v>498</v>
      </c>
      <c r="AU97" s="2">
        <v>5947</v>
      </c>
      <c r="AV97" t="s">
        <v>491</v>
      </c>
      <c r="AW97" t="s">
        <v>44</v>
      </c>
      <c r="AX97" s="6" t="s">
        <v>549</v>
      </c>
      <c r="AY97" s="28" t="s">
        <v>1672</v>
      </c>
      <c r="AZ97" s="29" t="s">
        <v>2260</v>
      </c>
      <c r="BA97" s="30" t="s">
        <v>1768</v>
      </c>
      <c r="BB97" s="31" t="s">
        <v>1772</v>
      </c>
      <c r="BC97" s="31">
        <v>4</v>
      </c>
      <c r="BD97" s="44" t="s">
        <v>3219</v>
      </c>
      <c r="BE97" s="60" t="s">
        <v>3482</v>
      </c>
      <c r="BF97" s="49" t="s">
        <v>1706</v>
      </c>
      <c r="BG97" s="47" t="s">
        <v>2062</v>
      </c>
      <c r="BI97" s="68">
        <v>73</v>
      </c>
      <c r="BJ97" s="68" t="s">
        <v>226</v>
      </c>
      <c r="BK97">
        <v>95</v>
      </c>
      <c r="BL97">
        <v>7321</v>
      </c>
      <c r="BM97" t="s">
        <v>4734</v>
      </c>
      <c r="BN97">
        <v>6690</v>
      </c>
      <c r="BO97">
        <v>267352</v>
      </c>
    </row>
    <row r="98" spans="1:67" ht="17.25" customHeight="1" thickBot="1">
      <c r="A98" t="s">
        <v>869</v>
      </c>
      <c r="O98" t="str">
        <f t="shared" si="22"/>
        <v>三菱製紙</v>
      </c>
      <c r="T98" s="10" t="str">
        <f t="shared" si="23"/>
        <v>2039億円</v>
      </c>
      <c r="U98" t="str">
        <f t="shared" si="24"/>
        <v>3億円</v>
      </c>
      <c r="V98" s="78">
        <f t="shared" si="25"/>
        <v>203900000000</v>
      </c>
      <c r="W98">
        <f t="shared" si="26"/>
        <v>300000000</v>
      </c>
      <c r="X98" s="7">
        <f t="shared" si="27"/>
        <v>0.14713094654242276</v>
      </c>
      <c r="Y98" t="str">
        <f t="shared" si="28"/>
        <v>パルプ・紙</v>
      </c>
      <c r="Z98" s="79" t="str">
        <f t="shared" si="29"/>
        <v>-</v>
      </c>
      <c r="AA98">
        <v>2.94</v>
      </c>
      <c r="AB98" s="79">
        <f t="shared" si="30"/>
        <v>0</v>
      </c>
      <c r="AC98" s="79" t="str">
        <f t="shared" si="31"/>
        <v>非認定</v>
      </c>
      <c r="AD98" s="79" t="str">
        <f t="shared" si="32"/>
        <v>非認定or非申請</v>
      </c>
      <c r="AG98" s="1">
        <v>7</v>
      </c>
      <c r="AH98" t="s">
        <v>502</v>
      </c>
      <c r="AI98" s="2">
        <v>3436</v>
      </c>
      <c r="AJ98" t="s">
        <v>491</v>
      </c>
      <c r="AK98" t="s">
        <v>44</v>
      </c>
      <c r="AL98" s="6" t="s">
        <v>503</v>
      </c>
      <c r="AM98" s="1">
        <v>3</v>
      </c>
      <c r="AN98" t="s">
        <v>791</v>
      </c>
      <c r="AO98" s="2">
        <v>9437</v>
      </c>
      <c r="AP98" t="s">
        <v>785</v>
      </c>
      <c r="AQ98" t="s">
        <v>44</v>
      </c>
      <c r="AR98" s="6" t="s">
        <v>824</v>
      </c>
      <c r="AS98" s="1">
        <v>7</v>
      </c>
      <c r="AT98" t="s">
        <v>519</v>
      </c>
      <c r="AU98" s="2">
        <v>8155</v>
      </c>
      <c r="AV98" t="s">
        <v>491</v>
      </c>
      <c r="AW98" t="s">
        <v>44</v>
      </c>
      <c r="AX98" s="6" t="s">
        <v>550</v>
      </c>
      <c r="AY98" s="28" t="s">
        <v>1672</v>
      </c>
      <c r="AZ98" s="29" t="s">
        <v>2261</v>
      </c>
      <c r="BA98" s="30" t="s">
        <v>1768</v>
      </c>
      <c r="BB98" s="31" t="s">
        <v>1769</v>
      </c>
      <c r="BC98" s="31">
        <v>4</v>
      </c>
      <c r="BD98" s="44" t="s">
        <v>3220</v>
      </c>
      <c r="BE98" s="51" t="s">
        <v>3483</v>
      </c>
      <c r="BF98" s="49" t="s">
        <v>1687</v>
      </c>
      <c r="BG98" s="47" t="s">
        <v>2052</v>
      </c>
      <c r="BI98" s="68">
        <v>74</v>
      </c>
      <c r="BJ98" s="68" t="s">
        <v>3921</v>
      </c>
      <c r="BK98">
        <v>96</v>
      </c>
      <c r="BL98">
        <v>4217</v>
      </c>
      <c r="BM98" t="s">
        <v>103</v>
      </c>
      <c r="BN98">
        <v>6644</v>
      </c>
      <c r="BO98">
        <v>849087</v>
      </c>
    </row>
    <row r="99" spans="1:67" ht="17.25" customHeight="1" thickBot="1">
      <c r="A99" t="s">
        <v>32</v>
      </c>
      <c r="O99" t="str">
        <f t="shared" ref="O99:O120" si="33">A99</f>
        <v>ダイセル</v>
      </c>
      <c r="P99">
        <v>574</v>
      </c>
      <c r="Q99">
        <v>830</v>
      </c>
      <c r="R99">
        <v>770</v>
      </c>
      <c r="T99" s="10" t="str">
        <f t="shared" ref="T99:T120" si="34">INDEX($AG$3:$AL$998,MATCH($A99,$AH$3:$AH$998,),6)</f>
        <v>4648億円</v>
      </c>
      <c r="U99" t="str">
        <f t="shared" ref="U99:U120" si="35">INDEX($AM$3:$AR$989,MATCH($A99,$AN$3:$AN$989,),6)</f>
        <v>353億円</v>
      </c>
      <c r="V99" s="78">
        <f t="shared" ref="V99:V120" si="36">IFERROR(LEFT(T99,FIND("兆円",T99)-1)*10^12,IFERROR(LEFT(T99,FIND("億円",T99)-1)*10^8,""))</f>
        <v>464800000000</v>
      </c>
      <c r="W99">
        <f t="shared" ref="W99:W120" si="37">IFERROR(LEFT(U99,FIND("兆円",U99)-1)*10^12,IFERROR(LEFT(U99,FIND("億円",U99)-1)*10^8,""))</f>
        <v>35300000000</v>
      </c>
      <c r="X99" s="7">
        <f t="shared" ref="X99:X130" si="38">IFERROR(W99/V99*100,"")</f>
        <v>7.5946643717728053</v>
      </c>
      <c r="Y99" t="str">
        <f t="shared" ref="Y99:Y120" si="39">INDEX($AG$3:$AL$500,MATCH($A99,$AH$3:$AH$500,),4)</f>
        <v>化学</v>
      </c>
      <c r="Z99" s="79">
        <f t="shared" ref="Z99:Z120" si="40">IFERROR(INDEX($BK$3:$BO$2096,MATCH($A99,$BM$3:$BM$2096,),4),"-")</f>
        <v>2507</v>
      </c>
      <c r="AA99">
        <v>2.94</v>
      </c>
      <c r="AB99" s="79">
        <f t="shared" ref="AB99:AB120" si="41">IFERROR(INDEX($AY$3:$BC$5000,MATCH($A99,$AZ$3:$AZ$5000,),5),0)</f>
        <v>0</v>
      </c>
      <c r="AC99" s="79" t="str">
        <f t="shared" ref="AC99:AC120" si="42">IFERROR(INDEX($BD$3:$BG$500,MATCH($A99,$BE$3:$BE$500,),4),"非認定")</f>
        <v>非認定</v>
      </c>
      <c r="AD99" s="79" t="str">
        <f t="shared" ref="AD99:AD120" si="43">IF(ISERROR(MATCH(A99,$BJ$3:$BJ$1339,0)),"非認定or非申請","優良")</f>
        <v>非認定or非申請</v>
      </c>
      <c r="AG99" s="1">
        <v>8</v>
      </c>
      <c r="AH99" t="s">
        <v>504</v>
      </c>
      <c r="AI99" s="2">
        <v>5970</v>
      </c>
      <c r="AJ99" t="s">
        <v>491</v>
      </c>
      <c r="AK99" t="s">
        <v>44</v>
      </c>
      <c r="AL99" s="6" t="s">
        <v>505</v>
      </c>
      <c r="AM99" s="1">
        <v>11</v>
      </c>
      <c r="AN99" t="s">
        <v>64</v>
      </c>
      <c r="AO99" s="2">
        <v>4204</v>
      </c>
      <c r="AP99" t="s">
        <v>43</v>
      </c>
      <c r="AQ99" t="s">
        <v>44</v>
      </c>
      <c r="AR99" s="6" t="s">
        <v>65</v>
      </c>
      <c r="AS99" s="1">
        <v>8</v>
      </c>
      <c r="AT99" t="s">
        <v>510</v>
      </c>
      <c r="AU99" s="2">
        <v>5989</v>
      </c>
      <c r="AV99" t="s">
        <v>491</v>
      </c>
      <c r="AW99" t="s">
        <v>44</v>
      </c>
      <c r="AX99" s="6" t="s">
        <v>551</v>
      </c>
      <c r="AY99" s="28" t="s">
        <v>1672</v>
      </c>
      <c r="AZ99" s="29" t="s">
        <v>2262</v>
      </c>
      <c r="BA99" s="30" t="s">
        <v>1773</v>
      </c>
      <c r="BB99" s="31" t="s">
        <v>1774</v>
      </c>
      <c r="BC99" s="31">
        <v>4</v>
      </c>
      <c r="BD99" s="44" t="s">
        <v>3219</v>
      </c>
      <c r="BE99" s="51" t="s">
        <v>3484</v>
      </c>
      <c r="BF99" s="49" t="s">
        <v>1701</v>
      </c>
      <c r="BG99" s="47" t="s">
        <v>2055</v>
      </c>
      <c r="BI99" s="68"/>
      <c r="BJ99" s="68" t="s">
        <v>3922</v>
      </c>
      <c r="BK99">
        <v>97</v>
      </c>
      <c r="BL99">
        <v>1959</v>
      </c>
      <c r="BM99" t="s">
        <v>4735</v>
      </c>
      <c r="BN99">
        <v>6627</v>
      </c>
      <c r="BO99">
        <v>251571</v>
      </c>
    </row>
    <row r="100" spans="1:67" ht="17.25" customHeight="1" thickBot="1">
      <c r="A100" t="s">
        <v>1279</v>
      </c>
      <c r="O100" t="str">
        <f t="shared" si="33"/>
        <v>ジェイエスピー</v>
      </c>
      <c r="T100" s="10" t="str">
        <f t="shared" si="34"/>
        <v>1161億円</v>
      </c>
      <c r="U100" t="str">
        <f t="shared" si="35"/>
        <v>43億円</v>
      </c>
      <c r="V100" s="78">
        <f t="shared" si="36"/>
        <v>116100000000</v>
      </c>
      <c r="W100">
        <f t="shared" si="37"/>
        <v>4300000000</v>
      </c>
      <c r="X100" s="7">
        <f t="shared" si="38"/>
        <v>3.7037037037037033</v>
      </c>
      <c r="Y100" t="str">
        <f t="shared" si="39"/>
        <v>化学</v>
      </c>
      <c r="Z100" s="79" t="str">
        <f t="shared" si="40"/>
        <v>-</v>
      </c>
      <c r="AA100">
        <v>2.91</v>
      </c>
      <c r="AB100" s="79">
        <f t="shared" si="41"/>
        <v>0</v>
      </c>
      <c r="AC100" s="79" t="str">
        <f t="shared" si="42"/>
        <v>非認定</v>
      </c>
      <c r="AD100" s="79" t="str">
        <f t="shared" si="43"/>
        <v>非認定or非申請</v>
      </c>
      <c r="AG100" s="1">
        <v>9</v>
      </c>
      <c r="AH100" t="s">
        <v>506</v>
      </c>
      <c r="AI100" s="2">
        <v>5943</v>
      </c>
      <c r="AJ100" t="s">
        <v>491</v>
      </c>
      <c r="AK100" t="s">
        <v>44</v>
      </c>
      <c r="AL100" s="6" t="s">
        <v>507</v>
      </c>
      <c r="AM100" s="1">
        <v>11</v>
      </c>
      <c r="AN100" t="s">
        <v>1197</v>
      </c>
      <c r="AO100" s="2">
        <v>5440</v>
      </c>
      <c r="AP100" t="s">
        <v>1026</v>
      </c>
      <c r="AQ100" t="s">
        <v>44</v>
      </c>
      <c r="AR100" s="6" t="s">
        <v>209</v>
      </c>
      <c r="AS100" s="1">
        <v>9</v>
      </c>
      <c r="AT100" t="s">
        <v>496</v>
      </c>
      <c r="AU100" s="2">
        <v>5929</v>
      </c>
      <c r="AV100" t="s">
        <v>491</v>
      </c>
      <c r="AW100" t="s">
        <v>44</v>
      </c>
      <c r="AX100" s="6" t="s">
        <v>552</v>
      </c>
      <c r="AY100" s="28" t="s">
        <v>1672</v>
      </c>
      <c r="AZ100" s="29" t="s">
        <v>2263</v>
      </c>
      <c r="BA100" s="30" t="s">
        <v>1775</v>
      </c>
      <c r="BB100" s="31" t="s">
        <v>1776</v>
      </c>
      <c r="BC100" s="31">
        <v>4</v>
      </c>
      <c r="BD100" s="44" t="s">
        <v>3220</v>
      </c>
      <c r="BE100" s="60" t="s">
        <v>3485</v>
      </c>
      <c r="BF100" s="49" t="s">
        <v>1706</v>
      </c>
      <c r="BG100" s="47" t="s">
        <v>2063</v>
      </c>
      <c r="BI100" s="68"/>
      <c r="BJ100" s="68" t="s">
        <v>3923</v>
      </c>
      <c r="BK100">
        <v>98</v>
      </c>
      <c r="BL100">
        <v>4755</v>
      </c>
      <c r="BM100" t="s">
        <v>1125</v>
      </c>
      <c r="BN100">
        <v>6528</v>
      </c>
      <c r="BO100">
        <v>1338457</v>
      </c>
    </row>
    <row r="101" spans="1:67" ht="17.25" thickBot="1">
      <c r="A101" t="s">
        <v>5</v>
      </c>
      <c r="O101" t="str">
        <f t="shared" si="33"/>
        <v>日立造船</v>
      </c>
      <c r="P101">
        <v>487</v>
      </c>
      <c r="Q101">
        <v>709</v>
      </c>
      <c r="R101">
        <v>666</v>
      </c>
      <c r="T101" s="10" t="str">
        <f t="shared" si="34"/>
        <v>3781億円</v>
      </c>
      <c r="U101" t="str">
        <f t="shared" si="35"/>
        <v>54億円</v>
      </c>
      <c r="V101" s="78">
        <f t="shared" si="36"/>
        <v>378100000000</v>
      </c>
      <c r="W101">
        <f t="shared" si="37"/>
        <v>5400000000</v>
      </c>
      <c r="X101" s="7">
        <f t="shared" si="38"/>
        <v>1.4281935995768316</v>
      </c>
      <c r="Y101" t="str">
        <f t="shared" si="39"/>
        <v>機械</v>
      </c>
      <c r="Z101" s="79">
        <f t="shared" si="40"/>
        <v>4072</v>
      </c>
      <c r="AA101">
        <v>2.9</v>
      </c>
      <c r="AB101" s="79">
        <f t="shared" si="41"/>
        <v>3</v>
      </c>
      <c r="AC101" s="79" t="str">
        <f t="shared" si="42"/>
        <v>非認定</v>
      </c>
      <c r="AD101" s="79" t="str">
        <f t="shared" si="43"/>
        <v>非認定or非申請</v>
      </c>
      <c r="AG101" s="1">
        <v>10</v>
      </c>
      <c r="AH101" t="s">
        <v>508</v>
      </c>
      <c r="AI101" s="2">
        <v>5975</v>
      </c>
      <c r="AJ101" t="s">
        <v>491</v>
      </c>
      <c r="AK101" t="s">
        <v>44</v>
      </c>
      <c r="AL101" s="6" t="s">
        <v>509</v>
      </c>
      <c r="AM101" s="1">
        <v>12</v>
      </c>
      <c r="AN101" t="s">
        <v>1196</v>
      </c>
      <c r="AO101" s="2">
        <v>5482</v>
      </c>
      <c r="AP101" t="s">
        <v>1026</v>
      </c>
      <c r="AQ101" t="s">
        <v>44</v>
      </c>
      <c r="AR101" s="6" t="s">
        <v>209</v>
      </c>
      <c r="AS101" s="1">
        <v>10</v>
      </c>
      <c r="AT101" t="s">
        <v>508</v>
      </c>
      <c r="AU101" s="2">
        <v>5975</v>
      </c>
      <c r="AV101" t="s">
        <v>491</v>
      </c>
      <c r="AW101" t="s">
        <v>44</v>
      </c>
      <c r="AX101" s="6" t="s">
        <v>553</v>
      </c>
      <c r="AY101" s="28" t="s">
        <v>1672</v>
      </c>
      <c r="AZ101" s="29" t="s">
        <v>2264</v>
      </c>
      <c r="BA101" s="30" t="s">
        <v>1681</v>
      </c>
      <c r="BB101" s="31" t="s">
        <v>1777</v>
      </c>
      <c r="BC101" s="31">
        <v>4</v>
      </c>
      <c r="BD101" s="44" t="s">
        <v>3220</v>
      </c>
      <c r="BE101" s="60" t="s">
        <v>3222</v>
      </c>
      <c r="BF101" s="49" t="s">
        <v>1706</v>
      </c>
      <c r="BG101" s="47" t="s">
        <v>2063</v>
      </c>
      <c r="BI101" s="68"/>
      <c r="BJ101" s="68" t="s">
        <v>3924</v>
      </c>
      <c r="BK101">
        <v>99</v>
      </c>
      <c r="BL101">
        <v>4307</v>
      </c>
      <c r="BM101" t="s">
        <v>804</v>
      </c>
      <c r="BN101">
        <v>6475</v>
      </c>
      <c r="BO101">
        <v>1710659</v>
      </c>
    </row>
    <row r="102" spans="1:67" ht="17.25" thickBot="1">
      <c r="A102" t="s">
        <v>662</v>
      </c>
      <c r="O102" t="str">
        <f t="shared" si="33"/>
        <v>ミネベアミツミ</v>
      </c>
      <c r="T102" s="10" t="str">
        <f t="shared" si="34"/>
        <v>8847億円</v>
      </c>
      <c r="U102" t="str">
        <f t="shared" si="35"/>
        <v>601億円</v>
      </c>
      <c r="V102" s="78">
        <f t="shared" si="36"/>
        <v>884700000000</v>
      </c>
      <c r="W102">
        <f t="shared" si="37"/>
        <v>60100000000</v>
      </c>
      <c r="X102" s="7">
        <f t="shared" si="38"/>
        <v>6.7932632530801396</v>
      </c>
      <c r="Y102" t="str">
        <f t="shared" si="39"/>
        <v>電気機器</v>
      </c>
      <c r="Z102" s="79">
        <f t="shared" si="40"/>
        <v>4244</v>
      </c>
      <c r="AA102">
        <v>2.9</v>
      </c>
      <c r="AB102" s="79">
        <f t="shared" si="41"/>
        <v>0</v>
      </c>
      <c r="AC102" s="79" t="str">
        <f t="shared" si="42"/>
        <v>非認定</v>
      </c>
      <c r="AD102" s="79" t="str">
        <f t="shared" si="43"/>
        <v>非認定or非申請</v>
      </c>
      <c r="AG102" s="1">
        <v>11</v>
      </c>
      <c r="AH102" t="s">
        <v>510</v>
      </c>
      <c r="AI102" s="2">
        <v>5989</v>
      </c>
      <c r="AJ102" t="s">
        <v>491</v>
      </c>
      <c r="AK102" t="s">
        <v>44</v>
      </c>
      <c r="AL102" s="6" t="s">
        <v>437</v>
      </c>
      <c r="AM102" s="1">
        <v>13</v>
      </c>
      <c r="AN102" t="s">
        <v>1235</v>
      </c>
      <c r="AO102" s="2">
        <v>7732</v>
      </c>
      <c r="AP102" t="s">
        <v>1217</v>
      </c>
      <c r="AQ102" t="s">
        <v>44</v>
      </c>
      <c r="AR102" s="6" t="s">
        <v>209</v>
      </c>
      <c r="AS102" s="1">
        <v>11</v>
      </c>
      <c r="AT102" t="s">
        <v>517</v>
      </c>
      <c r="AU102" s="2">
        <v>3443</v>
      </c>
      <c r="AV102" t="s">
        <v>491</v>
      </c>
      <c r="AW102" t="s">
        <v>44</v>
      </c>
      <c r="AX102" s="6" t="s">
        <v>554</v>
      </c>
      <c r="AY102" s="28" t="s">
        <v>1672</v>
      </c>
      <c r="AZ102" s="29" t="s">
        <v>2265</v>
      </c>
      <c r="BA102" s="30" t="s">
        <v>1773</v>
      </c>
      <c r="BB102" s="31" t="s">
        <v>1778</v>
      </c>
      <c r="BC102" s="31">
        <v>4</v>
      </c>
      <c r="BD102" s="44" t="s">
        <v>3219</v>
      </c>
      <c r="BE102" s="60" t="s">
        <v>3486</v>
      </c>
      <c r="BF102" s="49" t="s">
        <v>1687</v>
      </c>
      <c r="BG102" s="47" t="s">
        <v>2062</v>
      </c>
      <c r="BI102" s="68"/>
      <c r="BJ102" s="68" t="s">
        <v>3745</v>
      </c>
      <c r="BK102">
        <v>100</v>
      </c>
      <c r="BL102">
        <v>8194</v>
      </c>
      <c r="BM102" t="s">
        <v>4736</v>
      </c>
      <c r="BN102">
        <v>6469</v>
      </c>
      <c r="BO102">
        <v>137636</v>
      </c>
    </row>
    <row r="103" spans="1:67" ht="17.25" thickBot="1">
      <c r="A103" t="s">
        <v>1619</v>
      </c>
      <c r="O103" t="str">
        <f t="shared" si="33"/>
        <v>大塚ホールディングス</v>
      </c>
      <c r="T103" s="10" t="str">
        <f t="shared" si="34"/>
        <v>1.2兆円</v>
      </c>
      <c r="U103" t="str">
        <f t="shared" si="35"/>
        <v>824億円</v>
      </c>
      <c r="V103" s="78">
        <f t="shared" si="36"/>
        <v>1200000000000</v>
      </c>
      <c r="W103">
        <f t="shared" si="37"/>
        <v>82400000000</v>
      </c>
      <c r="X103" s="7">
        <f t="shared" si="38"/>
        <v>6.8666666666666671</v>
      </c>
      <c r="Y103" t="str">
        <f t="shared" si="39"/>
        <v>医薬品</v>
      </c>
      <c r="Z103" s="79">
        <f t="shared" si="40"/>
        <v>94</v>
      </c>
      <c r="AA103">
        <v>2.9</v>
      </c>
      <c r="AB103" s="79">
        <f t="shared" si="41"/>
        <v>0</v>
      </c>
      <c r="AC103" s="79" t="str">
        <f t="shared" si="42"/>
        <v>非認定</v>
      </c>
      <c r="AD103" s="79" t="str">
        <f t="shared" si="43"/>
        <v>優良</v>
      </c>
      <c r="AG103" s="1">
        <v>12</v>
      </c>
      <c r="AH103" t="s">
        <v>511</v>
      </c>
      <c r="AI103" s="2">
        <v>5930</v>
      </c>
      <c r="AJ103" t="s">
        <v>491</v>
      </c>
      <c r="AK103" t="s">
        <v>44</v>
      </c>
      <c r="AL103" s="6" t="s">
        <v>512</v>
      </c>
      <c r="AM103" s="1">
        <v>56</v>
      </c>
      <c r="AN103" t="s">
        <v>221</v>
      </c>
      <c r="AO103" s="2">
        <v>4047</v>
      </c>
      <c r="AP103" t="s">
        <v>43</v>
      </c>
      <c r="AQ103" t="s">
        <v>44</v>
      </c>
      <c r="AR103" s="6" t="s">
        <v>209</v>
      </c>
      <c r="AS103" s="1">
        <v>12</v>
      </c>
      <c r="AT103" t="s">
        <v>500</v>
      </c>
      <c r="AU103" s="2">
        <v>5932</v>
      </c>
      <c r="AV103" t="s">
        <v>491</v>
      </c>
      <c r="AW103" t="s">
        <v>44</v>
      </c>
      <c r="AX103" s="6" t="s">
        <v>324</v>
      </c>
      <c r="AY103" s="28" t="s">
        <v>1672</v>
      </c>
      <c r="AZ103" s="29" t="s">
        <v>2266</v>
      </c>
      <c r="BA103" s="30" t="s">
        <v>1676</v>
      </c>
      <c r="BB103" s="31" t="s">
        <v>1779</v>
      </c>
      <c r="BC103" s="31">
        <v>4</v>
      </c>
      <c r="BD103" s="44" t="s">
        <v>3219</v>
      </c>
      <c r="BE103" s="60" t="s">
        <v>3487</v>
      </c>
      <c r="BF103" s="49" t="s">
        <v>1706</v>
      </c>
      <c r="BG103" s="47" t="s">
        <v>2049</v>
      </c>
      <c r="BI103" s="68">
        <v>75</v>
      </c>
      <c r="BJ103" s="68" t="s">
        <v>3925</v>
      </c>
      <c r="BK103">
        <v>101</v>
      </c>
      <c r="BL103">
        <v>7282</v>
      </c>
      <c r="BM103" t="s">
        <v>947</v>
      </c>
      <c r="BN103">
        <v>6416</v>
      </c>
      <c r="BO103">
        <v>363768</v>
      </c>
    </row>
    <row r="104" spans="1:67" ht="17.25" thickBot="1">
      <c r="A104" t="s">
        <v>582</v>
      </c>
      <c r="O104" t="str">
        <f t="shared" si="33"/>
        <v>マキタ</v>
      </c>
      <c r="T104" s="10" t="str">
        <f t="shared" si="34"/>
        <v>4905億円</v>
      </c>
      <c r="U104" t="str">
        <f t="shared" si="35"/>
        <v>557億円</v>
      </c>
      <c r="V104" s="78">
        <f t="shared" si="36"/>
        <v>490500000000</v>
      </c>
      <c r="W104">
        <f t="shared" si="37"/>
        <v>55700000000</v>
      </c>
      <c r="X104" s="7">
        <f t="shared" si="38"/>
        <v>11.355759429153926</v>
      </c>
      <c r="Y104" t="str">
        <f t="shared" si="39"/>
        <v>機械</v>
      </c>
      <c r="Z104" s="79">
        <f t="shared" si="40"/>
        <v>2993</v>
      </c>
      <c r="AA104" s="14">
        <v>2.86</v>
      </c>
      <c r="AB104" s="79">
        <f t="shared" si="41"/>
        <v>0</v>
      </c>
      <c r="AC104" s="79" t="str">
        <f t="shared" si="42"/>
        <v>非認定</v>
      </c>
      <c r="AD104" s="79" t="str">
        <f t="shared" si="43"/>
        <v>非認定or非申請</v>
      </c>
      <c r="AG104" s="1">
        <v>13</v>
      </c>
      <c r="AH104" t="s">
        <v>513</v>
      </c>
      <c r="AI104" s="2">
        <v>5911</v>
      </c>
      <c r="AJ104" t="s">
        <v>491</v>
      </c>
      <c r="AK104" t="s">
        <v>44</v>
      </c>
      <c r="AL104" s="6" t="s">
        <v>514</v>
      </c>
      <c r="AM104" s="1">
        <v>8</v>
      </c>
      <c r="AN104" t="s">
        <v>454</v>
      </c>
      <c r="AO104" s="2">
        <v>5727</v>
      </c>
      <c r="AP104" t="s">
        <v>416</v>
      </c>
      <c r="AQ104" t="s">
        <v>44</v>
      </c>
      <c r="AR104" s="6" t="s">
        <v>461</v>
      </c>
      <c r="AS104" s="1">
        <v>13</v>
      </c>
      <c r="AT104" t="s">
        <v>511</v>
      </c>
      <c r="AU104" s="2">
        <v>5930</v>
      </c>
      <c r="AV104" t="s">
        <v>491</v>
      </c>
      <c r="AW104" t="s">
        <v>44</v>
      </c>
      <c r="AX104" s="6" t="s">
        <v>199</v>
      </c>
      <c r="AY104" s="28" t="s">
        <v>1672</v>
      </c>
      <c r="AZ104" s="29" t="s">
        <v>2267</v>
      </c>
      <c r="BA104" s="30" t="s">
        <v>1725</v>
      </c>
      <c r="BB104" s="31" t="s">
        <v>1780</v>
      </c>
      <c r="BC104" s="31">
        <v>4</v>
      </c>
      <c r="BD104" s="44" t="s">
        <v>3220</v>
      </c>
      <c r="BE104" s="60" t="s">
        <v>3488</v>
      </c>
      <c r="BF104" s="49" t="s">
        <v>1701</v>
      </c>
      <c r="BG104" s="47" t="s">
        <v>2063</v>
      </c>
      <c r="BI104" s="68">
        <v>76</v>
      </c>
      <c r="BJ104" s="68" t="s">
        <v>3926</v>
      </c>
      <c r="BK104">
        <v>102</v>
      </c>
      <c r="BL104">
        <v>6723</v>
      </c>
      <c r="BM104" t="s">
        <v>700</v>
      </c>
      <c r="BN104">
        <v>6311</v>
      </c>
      <c r="BO104">
        <v>1289111</v>
      </c>
    </row>
    <row r="105" spans="1:67" ht="17.25" thickBot="1">
      <c r="A105" t="s">
        <v>1275</v>
      </c>
      <c r="O105" t="str">
        <f t="shared" si="33"/>
        <v>サカタインクス</v>
      </c>
      <c r="T105" s="10" t="str">
        <f t="shared" si="34"/>
        <v>1620億円</v>
      </c>
      <c r="U105" t="str">
        <f t="shared" si="35"/>
        <v>46億円</v>
      </c>
      <c r="V105" s="78">
        <f t="shared" si="36"/>
        <v>162000000000</v>
      </c>
      <c r="W105">
        <f t="shared" si="37"/>
        <v>4600000000</v>
      </c>
      <c r="X105" s="7">
        <f t="shared" si="38"/>
        <v>2.8395061728395063</v>
      </c>
      <c r="Y105" t="str">
        <f t="shared" si="39"/>
        <v>化学</v>
      </c>
      <c r="Z105" s="79" t="str">
        <f t="shared" si="40"/>
        <v>-</v>
      </c>
      <c r="AA105">
        <v>2.85</v>
      </c>
      <c r="AB105" s="79">
        <f t="shared" si="41"/>
        <v>0</v>
      </c>
      <c r="AC105" s="79" t="str">
        <f t="shared" si="42"/>
        <v>非認定</v>
      </c>
      <c r="AD105" s="79" t="str">
        <f t="shared" si="43"/>
        <v>非認定or非申請</v>
      </c>
      <c r="AG105" s="1">
        <v>14</v>
      </c>
      <c r="AH105" t="s">
        <v>515</v>
      </c>
      <c r="AI105" s="2">
        <v>5902</v>
      </c>
      <c r="AJ105" t="s">
        <v>491</v>
      </c>
      <c r="AK105" t="s">
        <v>44</v>
      </c>
      <c r="AL105" s="6" t="s">
        <v>516</v>
      </c>
      <c r="AM105" s="1">
        <v>6</v>
      </c>
      <c r="AN105" t="s">
        <v>1003</v>
      </c>
      <c r="AO105" s="2">
        <v>5122</v>
      </c>
      <c r="AP105" t="s">
        <v>991</v>
      </c>
      <c r="AQ105" t="s">
        <v>44</v>
      </c>
      <c r="AR105" s="6" t="s">
        <v>461</v>
      </c>
      <c r="AS105" s="1">
        <v>14</v>
      </c>
      <c r="AT105" t="s">
        <v>515</v>
      </c>
      <c r="AU105" s="2">
        <v>5902</v>
      </c>
      <c r="AV105" t="s">
        <v>491</v>
      </c>
      <c r="AW105" t="s">
        <v>44</v>
      </c>
      <c r="AX105" s="6" t="s">
        <v>555</v>
      </c>
      <c r="AY105" s="32" t="s">
        <v>1672</v>
      </c>
      <c r="AZ105" s="29" t="s">
        <v>2268</v>
      </c>
      <c r="BA105" s="31" t="s">
        <v>1781</v>
      </c>
      <c r="BB105" s="31" t="s">
        <v>1782</v>
      </c>
      <c r="BC105" s="31">
        <v>4</v>
      </c>
      <c r="BD105" s="44" t="s">
        <v>3220</v>
      </c>
      <c r="BE105" s="60" t="s">
        <v>3489</v>
      </c>
      <c r="BF105" s="49" t="s">
        <v>1768</v>
      </c>
      <c r="BG105" s="47" t="s">
        <v>2049</v>
      </c>
      <c r="BI105" s="68">
        <v>77</v>
      </c>
      <c r="BJ105" s="68" t="s">
        <v>3927</v>
      </c>
      <c r="BK105">
        <v>103</v>
      </c>
      <c r="BL105">
        <v>4005</v>
      </c>
      <c r="BM105" t="s">
        <v>54</v>
      </c>
      <c r="BN105">
        <v>6281</v>
      </c>
      <c r="BO105">
        <v>852555</v>
      </c>
    </row>
    <row r="106" spans="1:67" ht="17.25" thickBot="1">
      <c r="A106" t="s">
        <v>862</v>
      </c>
      <c r="O106" t="str">
        <f t="shared" si="33"/>
        <v>日本製紙</v>
      </c>
      <c r="T106" s="10" t="str">
        <f t="shared" si="34"/>
        <v>1兆円</v>
      </c>
      <c r="U106" t="str">
        <f t="shared" si="35"/>
        <v>-352億円</v>
      </c>
      <c r="V106" s="78">
        <f t="shared" si="36"/>
        <v>1000000000000</v>
      </c>
      <c r="W106">
        <f t="shared" si="37"/>
        <v>-35200000000</v>
      </c>
      <c r="X106" s="7">
        <f t="shared" si="38"/>
        <v>-3.52</v>
      </c>
      <c r="Y106" t="str">
        <f t="shared" si="39"/>
        <v>パルプ・紙</v>
      </c>
      <c r="Z106" s="79">
        <f t="shared" si="40"/>
        <v>5642</v>
      </c>
      <c r="AA106">
        <v>2.84</v>
      </c>
      <c r="AB106" s="79">
        <f t="shared" si="41"/>
        <v>1</v>
      </c>
      <c r="AC106" s="79" t="str">
        <f t="shared" si="42"/>
        <v>非認定</v>
      </c>
      <c r="AD106" s="79" t="str">
        <f t="shared" si="43"/>
        <v>非認定or非申請</v>
      </c>
      <c r="AG106" s="1">
        <v>15</v>
      </c>
      <c r="AH106" t="s">
        <v>517</v>
      </c>
      <c r="AI106" s="2">
        <v>3443</v>
      </c>
      <c r="AJ106" t="s">
        <v>491</v>
      </c>
      <c r="AK106" t="s">
        <v>44</v>
      </c>
      <c r="AL106" s="6" t="s">
        <v>518</v>
      </c>
      <c r="AM106" s="1">
        <v>49</v>
      </c>
      <c r="AN106" t="s">
        <v>1580</v>
      </c>
      <c r="AO106" s="2">
        <v>6143</v>
      </c>
      <c r="AP106" t="s">
        <v>562</v>
      </c>
      <c r="AQ106" t="s">
        <v>44</v>
      </c>
      <c r="AR106" s="6" t="s">
        <v>461</v>
      </c>
      <c r="AS106" s="1">
        <v>15</v>
      </c>
      <c r="AT106" t="s">
        <v>525</v>
      </c>
      <c r="AU106" s="2">
        <v>5988</v>
      </c>
      <c r="AV106" t="s">
        <v>491</v>
      </c>
      <c r="AW106" t="s">
        <v>44</v>
      </c>
      <c r="AX106" s="6" t="s">
        <v>556</v>
      </c>
      <c r="AY106" s="28" t="s">
        <v>1672</v>
      </c>
      <c r="AZ106" s="29" t="s">
        <v>2269</v>
      </c>
      <c r="BA106" s="30" t="s">
        <v>1773</v>
      </c>
      <c r="BB106" s="31" t="s">
        <v>1746</v>
      </c>
      <c r="BC106" s="31">
        <v>4</v>
      </c>
      <c r="BD106" s="44" t="s">
        <v>3220</v>
      </c>
      <c r="BE106" s="60" t="s">
        <v>3490</v>
      </c>
      <c r="BF106" s="49" t="s">
        <v>1687</v>
      </c>
      <c r="BG106" s="47" t="s">
        <v>2063</v>
      </c>
      <c r="BI106" s="68">
        <v>78</v>
      </c>
      <c r="BJ106" s="68" t="s">
        <v>3928</v>
      </c>
      <c r="BK106">
        <v>104</v>
      </c>
      <c r="BL106">
        <v>6995</v>
      </c>
      <c r="BM106" t="s">
        <v>4737</v>
      </c>
      <c r="BN106">
        <v>6272</v>
      </c>
      <c r="BO106">
        <v>213252</v>
      </c>
    </row>
    <row r="107" spans="1:67" ht="17.25" thickBot="1">
      <c r="A107" t="s">
        <v>152</v>
      </c>
      <c r="O107" t="str">
        <f t="shared" si="33"/>
        <v>ダイキョーニシカワ</v>
      </c>
      <c r="T107" s="10" t="str">
        <f t="shared" si="34"/>
        <v>1843億円</v>
      </c>
      <c r="U107" t="str">
        <f t="shared" si="35"/>
        <v>104億円</v>
      </c>
      <c r="V107" s="78">
        <f t="shared" si="36"/>
        <v>184300000000</v>
      </c>
      <c r="W107">
        <f t="shared" si="37"/>
        <v>10400000000</v>
      </c>
      <c r="X107" s="7">
        <f t="shared" si="38"/>
        <v>5.6429734129137277</v>
      </c>
      <c r="Y107" t="str">
        <f t="shared" si="39"/>
        <v>化学</v>
      </c>
      <c r="Z107" s="79">
        <f t="shared" si="40"/>
        <v>2861</v>
      </c>
      <c r="AA107">
        <v>2.82</v>
      </c>
      <c r="AB107" s="79">
        <f t="shared" si="41"/>
        <v>0</v>
      </c>
      <c r="AC107" s="79" t="str">
        <f t="shared" si="42"/>
        <v>非認定</v>
      </c>
      <c r="AD107" s="79" t="str">
        <f t="shared" si="43"/>
        <v>非認定or非申請</v>
      </c>
      <c r="AG107" s="1">
        <v>16</v>
      </c>
      <c r="AH107" t="s">
        <v>519</v>
      </c>
      <c r="AI107" s="2">
        <v>8155</v>
      </c>
      <c r="AJ107" t="s">
        <v>491</v>
      </c>
      <c r="AK107" t="s">
        <v>44</v>
      </c>
      <c r="AL107" s="6" t="s">
        <v>520</v>
      </c>
      <c r="AM107" s="1">
        <v>57</v>
      </c>
      <c r="AN107" t="s">
        <v>161</v>
      </c>
      <c r="AO107" s="2">
        <v>4215</v>
      </c>
      <c r="AP107" t="s">
        <v>43</v>
      </c>
      <c r="AQ107" t="s">
        <v>44</v>
      </c>
      <c r="AR107" s="6" t="s">
        <v>210</v>
      </c>
      <c r="AS107" s="1">
        <v>16</v>
      </c>
      <c r="AT107" t="s">
        <v>506</v>
      </c>
      <c r="AU107" s="2">
        <v>5943</v>
      </c>
      <c r="AV107" t="s">
        <v>491</v>
      </c>
      <c r="AW107" t="s">
        <v>44</v>
      </c>
      <c r="AX107" s="6" t="s">
        <v>459</v>
      </c>
      <c r="AY107" s="28" t="s">
        <v>1672</v>
      </c>
      <c r="AZ107" s="29" t="s">
        <v>990</v>
      </c>
      <c r="BA107" s="30" t="s">
        <v>1683</v>
      </c>
      <c r="BB107" s="31" t="s">
        <v>1755</v>
      </c>
      <c r="BC107" s="31">
        <v>4</v>
      </c>
      <c r="BD107" s="44" t="s">
        <v>3219</v>
      </c>
      <c r="BE107" s="60" t="s">
        <v>3491</v>
      </c>
      <c r="BF107" s="49" t="s">
        <v>1701</v>
      </c>
      <c r="BG107" s="47" t="s">
        <v>2062</v>
      </c>
      <c r="BI107" s="68">
        <v>79</v>
      </c>
      <c r="BJ107" s="68" t="s">
        <v>2646</v>
      </c>
      <c r="BK107">
        <v>105</v>
      </c>
      <c r="BL107">
        <v>8028</v>
      </c>
      <c r="BM107" t="s">
        <v>4738</v>
      </c>
      <c r="BN107">
        <v>6175</v>
      </c>
      <c r="BO107">
        <v>1329972</v>
      </c>
    </row>
    <row r="108" spans="1:67" ht="17.25" thickBot="1">
      <c r="A108" t="s">
        <v>97</v>
      </c>
      <c r="O108" t="str">
        <f t="shared" si="33"/>
        <v>エア・ウォーター</v>
      </c>
      <c r="T108" s="10" t="str">
        <f t="shared" si="34"/>
        <v>8014億円</v>
      </c>
      <c r="U108" t="str">
        <f t="shared" si="35"/>
        <v>264億円</v>
      </c>
      <c r="V108" s="78">
        <f t="shared" si="36"/>
        <v>801400000000</v>
      </c>
      <c r="W108">
        <f t="shared" si="37"/>
        <v>26400000000</v>
      </c>
      <c r="X108" s="7">
        <f t="shared" si="38"/>
        <v>3.2942350885949585</v>
      </c>
      <c r="Y108" t="str">
        <f t="shared" si="39"/>
        <v>化学</v>
      </c>
      <c r="Z108" s="79" t="str">
        <f t="shared" si="40"/>
        <v>-</v>
      </c>
      <c r="AA108">
        <v>2.79</v>
      </c>
      <c r="AB108" s="79">
        <f t="shared" si="41"/>
        <v>0</v>
      </c>
      <c r="AC108" s="79" t="str">
        <f t="shared" si="42"/>
        <v>非認定</v>
      </c>
      <c r="AD108" s="79" t="str">
        <f t="shared" si="43"/>
        <v>非認定or非申請</v>
      </c>
      <c r="AG108" s="1">
        <v>17</v>
      </c>
      <c r="AH108" t="s">
        <v>521</v>
      </c>
      <c r="AI108" s="2">
        <v>5909</v>
      </c>
      <c r="AJ108" t="s">
        <v>491</v>
      </c>
      <c r="AK108" t="s">
        <v>44</v>
      </c>
      <c r="AL108" s="6" t="s">
        <v>522</v>
      </c>
      <c r="AM108" s="1">
        <v>12</v>
      </c>
      <c r="AN108" t="s">
        <v>935</v>
      </c>
      <c r="AO108" s="2">
        <v>7261</v>
      </c>
      <c r="AP108" t="s">
        <v>925</v>
      </c>
      <c r="AQ108" t="s">
        <v>44</v>
      </c>
      <c r="AR108" s="6" t="s">
        <v>967</v>
      </c>
      <c r="AS108" s="1">
        <v>17</v>
      </c>
      <c r="AT108" t="s">
        <v>535</v>
      </c>
      <c r="AU108" s="2">
        <v>3433</v>
      </c>
      <c r="AV108" t="s">
        <v>491</v>
      </c>
      <c r="AW108" t="s">
        <v>44</v>
      </c>
      <c r="AX108" s="6" t="s">
        <v>557</v>
      </c>
      <c r="AY108" s="28" t="s">
        <v>1672</v>
      </c>
      <c r="AZ108" s="29" t="s">
        <v>2270</v>
      </c>
      <c r="BA108" s="30" t="s">
        <v>1783</v>
      </c>
      <c r="BB108" s="31" t="s">
        <v>1714</v>
      </c>
      <c r="BC108" s="31">
        <v>4</v>
      </c>
      <c r="BD108" s="44" t="s">
        <v>3220</v>
      </c>
      <c r="BE108" s="60" t="s">
        <v>3492</v>
      </c>
      <c r="BF108" s="49" t="s">
        <v>1687</v>
      </c>
      <c r="BG108" s="47" t="s">
        <v>2063</v>
      </c>
      <c r="BI108" s="68">
        <v>80</v>
      </c>
      <c r="BJ108" s="68" t="s">
        <v>815</v>
      </c>
      <c r="BK108">
        <v>106</v>
      </c>
      <c r="BL108">
        <v>8848</v>
      </c>
      <c r="BM108" t="s">
        <v>2397</v>
      </c>
      <c r="BN108">
        <v>6127</v>
      </c>
      <c r="BO108">
        <v>83995</v>
      </c>
    </row>
    <row r="109" spans="1:67" ht="17.25" thickBot="1">
      <c r="A109" t="s">
        <v>867</v>
      </c>
      <c r="O109" t="str">
        <f t="shared" si="33"/>
        <v>北越コーポレーション</v>
      </c>
      <c r="T109" s="10" t="str">
        <f t="shared" si="34"/>
        <v>2758億円</v>
      </c>
      <c r="U109" t="str">
        <f t="shared" si="35"/>
        <v>91億円</v>
      </c>
      <c r="V109" s="78">
        <f t="shared" si="36"/>
        <v>275800000000</v>
      </c>
      <c r="W109">
        <f t="shared" si="37"/>
        <v>9100000000</v>
      </c>
      <c r="X109" s="7">
        <f t="shared" si="38"/>
        <v>3.2994923857868024</v>
      </c>
      <c r="Y109" t="str">
        <f t="shared" si="39"/>
        <v>パルプ・紙</v>
      </c>
      <c r="Z109" s="79">
        <f t="shared" si="40"/>
        <v>1631</v>
      </c>
      <c r="AA109">
        <v>2.79</v>
      </c>
      <c r="AB109" s="79">
        <f t="shared" si="41"/>
        <v>0</v>
      </c>
      <c r="AC109" s="79" t="str">
        <f t="shared" si="42"/>
        <v>非認定</v>
      </c>
      <c r="AD109" s="79" t="str">
        <f t="shared" si="43"/>
        <v>非認定or非申請</v>
      </c>
      <c r="AG109" s="1">
        <v>18</v>
      </c>
      <c r="AH109" t="s">
        <v>523</v>
      </c>
      <c r="AI109" s="2">
        <v>5992</v>
      </c>
      <c r="AJ109" t="s">
        <v>491</v>
      </c>
      <c r="AK109" t="s">
        <v>44</v>
      </c>
      <c r="AL109" s="6" t="s">
        <v>524</v>
      </c>
      <c r="AM109" s="1">
        <v>7</v>
      </c>
      <c r="AN109" t="s">
        <v>226</v>
      </c>
      <c r="AO109" s="2">
        <v>4523</v>
      </c>
      <c r="AP109" t="s">
        <v>228</v>
      </c>
      <c r="AQ109" t="s">
        <v>44</v>
      </c>
      <c r="AR109" s="6" t="s">
        <v>273</v>
      </c>
      <c r="AS109" s="1">
        <v>18</v>
      </c>
      <c r="AT109" t="s">
        <v>558</v>
      </c>
      <c r="AU109" s="2">
        <v>5985</v>
      </c>
      <c r="AV109" t="s">
        <v>491</v>
      </c>
      <c r="AW109" t="s">
        <v>44</v>
      </c>
      <c r="AX109" s="6" t="s">
        <v>338</v>
      </c>
      <c r="AY109" s="28" t="s">
        <v>1672</v>
      </c>
      <c r="AZ109" s="29" t="s">
        <v>2271</v>
      </c>
      <c r="BA109" s="30" t="s">
        <v>1673</v>
      </c>
      <c r="BB109" s="31" t="s">
        <v>1784</v>
      </c>
      <c r="BC109" s="31">
        <v>4</v>
      </c>
      <c r="BD109" s="44" t="s">
        <v>3220</v>
      </c>
      <c r="BE109" s="60" t="s">
        <v>3493</v>
      </c>
      <c r="BF109" s="49" t="s">
        <v>1701</v>
      </c>
      <c r="BG109" s="47" t="s">
        <v>2052</v>
      </c>
      <c r="BI109" s="68">
        <v>81</v>
      </c>
      <c r="BJ109" s="68" t="s">
        <v>3929</v>
      </c>
      <c r="BK109">
        <v>107</v>
      </c>
      <c r="BL109">
        <v>9039</v>
      </c>
      <c r="BM109" t="s">
        <v>4739</v>
      </c>
      <c r="BN109">
        <v>6089</v>
      </c>
      <c r="BO109">
        <v>149615</v>
      </c>
    </row>
    <row r="110" spans="1:67" ht="17.25" thickBot="1">
      <c r="A110" t="s">
        <v>997</v>
      </c>
      <c r="O110" t="str">
        <f t="shared" si="33"/>
        <v>住友理工</v>
      </c>
      <c r="T110" s="10" t="str">
        <f t="shared" si="34"/>
        <v>4697億円</v>
      </c>
      <c r="U110" t="str">
        <f t="shared" si="35"/>
        <v>-50億円</v>
      </c>
      <c r="V110" s="78">
        <f t="shared" si="36"/>
        <v>469700000000</v>
      </c>
      <c r="W110">
        <f t="shared" si="37"/>
        <v>-5000000000</v>
      </c>
      <c r="X110" s="7">
        <f t="shared" si="38"/>
        <v>-1.0645092612305727</v>
      </c>
      <c r="Y110" t="str">
        <f t="shared" si="39"/>
        <v>ゴム製品</v>
      </c>
      <c r="Z110" s="79">
        <f t="shared" si="40"/>
        <v>3395</v>
      </c>
      <c r="AA110">
        <v>2.79</v>
      </c>
      <c r="AB110" s="79">
        <f t="shared" si="41"/>
        <v>1</v>
      </c>
      <c r="AC110" s="79" t="str">
        <f t="shared" si="42"/>
        <v>非認定</v>
      </c>
      <c r="AD110" s="79" t="str">
        <f t="shared" si="43"/>
        <v>優良</v>
      </c>
      <c r="AG110" s="1">
        <v>19</v>
      </c>
      <c r="AH110" t="s">
        <v>525</v>
      </c>
      <c r="AI110" s="2">
        <v>5988</v>
      </c>
      <c r="AJ110" t="s">
        <v>491</v>
      </c>
      <c r="AK110" t="s">
        <v>44</v>
      </c>
      <c r="AL110" s="6" t="s">
        <v>526</v>
      </c>
      <c r="AM110" s="1">
        <v>17</v>
      </c>
      <c r="AN110" t="s">
        <v>368</v>
      </c>
      <c r="AO110" s="2">
        <v>5351</v>
      </c>
      <c r="AP110" t="s">
        <v>343</v>
      </c>
      <c r="AQ110" t="s">
        <v>44</v>
      </c>
      <c r="AR110" s="6" t="s">
        <v>394</v>
      </c>
      <c r="AS110" s="1">
        <v>19</v>
      </c>
      <c r="AT110" t="s">
        <v>559</v>
      </c>
      <c r="AU110" s="2">
        <v>5933</v>
      </c>
      <c r="AV110" t="s">
        <v>491</v>
      </c>
      <c r="AW110" t="s">
        <v>44</v>
      </c>
      <c r="AX110" s="6" t="s">
        <v>462</v>
      </c>
      <c r="AY110" s="28" t="s">
        <v>1672</v>
      </c>
      <c r="AZ110" s="29" t="s">
        <v>2273</v>
      </c>
      <c r="BA110" s="30" t="s">
        <v>1785</v>
      </c>
      <c r="BB110" s="31" t="s">
        <v>1786</v>
      </c>
      <c r="BC110" s="31">
        <v>4</v>
      </c>
      <c r="BD110" s="44" t="s">
        <v>3220</v>
      </c>
      <c r="BE110" s="60" t="s">
        <v>3223</v>
      </c>
      <c r="BF110" s="49" t="s">
        <v>1768</v>
      </c>
      <c r="BG110" s="47" t="s">
        <v>2052</v>
      </c>
      <c r="BI110" s="68">
        <v>82</v>
      </c>
      <c r="BJ110" s="68" t="s">
        <v>3930</v>
      </c>
      <c r="BK110">
        <v>108</v>
      </c>
      <c r="BL110">
        <v>5802</v>
      </c>
      <c r="BM110" t="s">
        <v>415</v>
      </c>
      <c r="BN110">
        <v>6027</v>
      </c>
      <c r="BO110">
        <v>1342157</v>
      </c>
    </row>
    <row r="111" spans="1:67" ht="17.25" thickBot="1">
      <c r="A111" t="s">
        <v>2</v>
      </c>
      <c r="N111" t="s">
        <v>4</v>
      </c>
      <c r="O111" t="str">
        <f t="shared" si="33"/>
        <v>セントラル硝子</v>
      </c>
      <c r="P111">
        <v>453</v>
      </c>
      <c r="Q111">
        <v>656</v>
      </c>
      <c r="R111">
        <v>635</v>
      </c>
      <c r="T111" s="10" t="str">
        <f t="shared" si="34"/>
        <v>2292億円</v>
      </c>
      <c r="U111" t="str">
        <f t="shared" si="35"/>
        <v>75億円</v>
      </c>
      <c r="V111" s="78">
        <f t="shared" si="36"/>
        <v>229200000000</v>
      </c>
      <c r="W111">
        <f t="shared" si="37"/>
        <v>7500000000</v>
      </c>
      <c r="X111" s="7">
        <f t="shared" si="38"/>
        <v>3.2722513089005236</v>
      </c>
      <c r="Y111" t="str">
        <f t="shared" si="39"/>
        <v>化学</v>
      </c>
      <c r="Z111" s="79">
        <f t="shared" si="40"/>
        <v>1662</v>
      </c>
      <c r="AA111">
        <v>2.78</v>
      </c>
      <c r="AB111" s="79">
        <f t="shared" si="41"/>
        <v>0</v>
      </c>
      <c r="AC111" s="79" t="str">
        <f t="shared" si="42"/>
        <v>非認定</v>
      </c>
      <c r="AD111" s="79" t="str">
        <f t="shared" si="43"/>
        <v>非認定or非申請</v>
      </c>
      <c r="AG111" s="1">
        <v>20</v>
      </c>
      <c r="AH111" t="s">
        <v>527</v>
      </c>
      <c r="AI111" s="2">
        <v>5959</v>
      </c>
      <c r="AJ111" t="s">
        <v>491</v>
      </c>
      <c r="AK111" t="s">
        <v>44</v>
      </c>
      <c r="AL111" s="6" t="s">
        <v>528</v>
      </c>
      <c r="AM111" s="1">
        <v>13</v>
      </c>
      <c r="AN111" t="s">
        <v>1202</v>
      </c>
      <c r="AO111" s="2">
        <v>5451</v>
      </c>
      <c r="AP111" t="s">
        <v>1026</v>
      </c>
      <c r="AQ111" t="s">
        <v>44</v>
      </c>
      <c r="AR111" s="6" t="s">
        <v>394</v>
      </c>
      <c r="AS111" s="1">
        <v>20</v>
      </c>
      <c r="AT111" t="s">
        <v>560</v>
      </c>
      <c r="AU111" s="2">
        <v>5976</v>
      </c>
      <c r="AV111" t="s">
        <v>491</v>
      </c>
      <c r="AW111" t="s">
        <v>44</v>
      </c>
      <c r="AX111" s="6" t="s">
        <v>463</v>
      </c>
      <c r="AY111" s="28" t="s">
        <v>1672</v>
      </c>
      <c r="AZ111" s="29" t="s">
        <v>716</v>
      </c>
      <c r="BA111" s="30" t="s">
        <v>1681</v>
      </c>
      <c r="BB111" s="31" t="s">
        <v>1787</v>
      </c>
      <c r="BC111" s="31">
        <v>4</v>
      </c>
      <c r="BD111" s="44" t="s">
        <v>3219</v>
      </c>
      <c r="BE111" s="60" t="s">
        <v>2496</v>
      </c>
      <c r="BF111" s="49" t="s">
        <v>1768</v>
      </c>
      <c r="BG111" s="47" t="s">
        <v>2049</v>
      </c>
      <c r="BI111" s="68">
        <v>83</v>
      </c>
      <c r="BJ111" s="68" t="s">
        <v>821</v>
      </c>
      <c r="BK111">
        <v>109</v>
      </c>
      <c r="BL111">
        <v>6472</v>
      </c>
      <c r="BM111" t="s">
        <v>574</v>
      </c>
      <c r="BN111">
        <v>6017</v>
      </c>
      <c r="BO111">
        <v>193284</v>
      </c>
    </row>
    <row r="112" spans="1:67" ht="17.25" thickBot="1">
      <c r="A112" t="s">
        <v>1281</v>
      </c>
      <c r="O112" t="str">
        <f t="shared" si="33"/>
        <v>藤森工業</v>
      </c>
      <c r="T112" s="10" t="str">
        <f t="shared" si="34"/>
        <v>1122億円</v>
      </c>
      <c r="U112" t="str">
        <f t="shared" si="35"/>
        <v>55億円</v>
      </c>
      <c r="V112" s="78">
        <f t="shared" si="36"/>
        <v>112200000000</v>
      </c>
      <c r="W112">
        <f t="shared" si="37"/>
        <v>5500000000</v>
      </c>
      <c r="X112" s="7">
        <f t="shared" si="38"/>
        <v>4.9019607843137258</v>
      </c>
      <c r="Y112" t="str">
        <f t="shared" si="39"/>
        <v>化学</v>
      </c>
      <c r="Z112" s="79" t="str">
        <f t="shared" si="40"/>
        <v>-</v>
      </c>
      <c r="AA112">
        <v>2.76</v>
      </c>
      <c r="AB112" s="79">
        <f t="shared" si="41"/>
        <v>0</v>
      </c>
      <c r="AC112" s="79" t="str">
        <f t="shared" si="42"/>
        <v>非認定</v>
      </c>
      <c r="AD112" s="79" t="str">
        <f t="shared" si="43"/>
        <v>非認定or非申請</v>
      </c>
      <c r="AG112" s="3">
        <v>1</v>
      </c>
      <c r="AH112" t="s">
        <v>561</v>
      </c>
      <c r="AI112" s="4">
        <v>7011</v>
      </c>
      <c r="AJ112" t="s">
        <v>562</v>
      </c>
      <c r="AK112" t="s">
        <v>44</v>
      </c>
      <c r="AL112" s="5" t="s">
        <v>563</v>
      </c>
      <c r="AM112" s="3">
        <v>7</v>
      </c>
      <c r="AN112" t="s">
        <v>1008</v>
      </c>
      <c r="AO112" s="4">
        <v>5192</v>
      </c>
      <c r="AP112" t="s">
        <v>991</v>
      </c>
      <c r="AQ112" t="s">
        <v>44</v>
      </c>
      <c r="AR112" s="5" t="s">
        <v>211</v>
      </c>
      <c r="AS112" s="3">
        <v>1</v>
      </c>
      <c r="AT112" t="s">
        <v>561</v>
      </c>
      <c r="AU112" s="4">
        <v>7011</v>
      </c>
      <c r="AV112" t="s">
        <v>562</v>
      </c>
      <c r="AW112" t="s">
        <v>44</v>
      </c>
      <c r="AX112" s="5" t="s">
        <v>619</v>
      </c>
      <c r="AY112" s="28" t="s">
        <v>1672</v>
      </c>
      <c r="AZ112" s="29" t="s">
        <v>2274</v>
      </c>
      <c r="BA112" s="30" t="s">
        <v>1681</v>
      </c>
      <c r="BB112" s="31" t="s">
        <v>1723</v>
      </c>
      <c r="BC112" s="31">
        <v>4</v>
      </c>
      <c r="BD112" s="44" t="s">
        <v>3219</v>
      </c>
      <c r="BE112" s="60" t="s">
        <v>2497</v>
      </c>
      <c r="BF112" s="49" t="s">
        <v>1768</v>
      </c>
      <c r="BG112" s="47" t="s">
        <v>2049</v>
      </c>
      <c r="BI112" s="68">
        <v>84</v>
      </c>
      <c r="BJ112" s="68" t="s">
        <v>2295</v>
      </c>
      <c r="BK112">
        <v>110</v>
      </c>
      <c r="BL112">
        <v>8058</v>
      </c>
      <c r="BM112" t="s">
        <v>711</v>
      </c>
      <c r="BN112">
        <v>6016</v>
      </c>
      <c r="BO112">
        <v>4682776</v>
      </c>
    </row>
    <row r="113" spans="1:67" ht="17.25" thickBot="1">
      <c r="A113" t="s">
        <v>1274</v>
      </c>
      <c r="O113" t="str">
        <f t="shared" si="33"/>
        <v>大日精化工業</v>
      </c>
      <c r="T113" s="10" t="str">
        <f t="shared" si="34"/>
        <v>1703億円</v>
      </c>
      <c r="U113" t="str">
        <f t="shared" si="35"/>
        <v>38億円</v>
      </c>
      <c r="V113" s="78">
        <f t="shared" si="36"/>
        <v>170300000000</v>
      </c>
      <c r="W113">
        <f t="shared" si="37"/>
        <v>3800000000</v>
      </c>
      <c r="X113" s="7">
        <f t="shared" si="38"/>
        <v>2.2313564298297126</v>
      </c>
      <c r="Y113" t="str">
        <f t="shared" si="39"/>
        <v>化学</v>
      </c>
      <c r="Z113" s="79" t="str">
        <f t="shared" si="40"/>
        <v>-</v>
      </c>
      <c r="AA113">
        <v>2.75</v>
      </c>
      <c r="AB113" s="79">
        <f t="shared" si="41"/>
        <v>0</v>
      </c>
      <c r="AC113" s="79" t="str">
        <f t="shared" si="42"/>
        <v>非認定</v>
      </c>
      <c r="AD113" s="79" t="str">
        <f t="shared" si="43"/>
        <v>非認定or非申請</v>
      </c>
      <c r="AG113" s="1">
        <v>2</v>
      </c>
      <c r="AH113" t="s">
        <v>564</v>
      </c>
      <c r="AI113" s="2">
        <v>6301</v>
      </c>
      <c r="AJ113" t="s">
        <v>562</v>
      </c>
      <c r="AK113" t="s">
        <v>44</v>
      </c>
      <c r="AL113" s="6" t="s">
        <v>312</v>
      </c>
      <c r="AM113" s="1">
        <v>58</v>
      </c>
      <c r="AN113" t="s">
        <v>149</v>
      </c>
      <c r="AO113" s="2">
        <v>4249</v>
      </c>
      <c r="AP113" t="s">
        <v>43</v>
      </c>
      <c r="AQ113" t="s">
        <v>44</v>
      </c>
      <c r="AR113" s="6" t="s">
        <v>211</v>
      </c>
      <c r="AS113" s="1">
        <v>2</v>
      </c>
      <c r="AT113" t="s">
        <v>565</v>
      </c>
      <c r="AU113" s="2">
        <v>6367</v>
      </c>
      <c r="AV113" t="s">
        <v>562</v>
      </c>
      <c r="AW113" t="s">
        <v>44</v>
      </c>
      <c r="AX113" s="6" t="s">
        <v>620</v>
      </c>
      <c r="AY113" s="28" t="s">
        <v>1672</v>
      </c>
      <c r="AZ113" s="29" t="s">
        <v>2275</v>
      </c>
      <c r="BA113" s="30" t="s">
        <v>1681</v>
      </c>
      <c r="BB113" s="31" t="s">
        <v>1746</v>
      </c>
      <c r="BC113" s="31">
        <v>4</v>
      </c>
      <c r="BD113" s="44" t="s">
        <v>3221</v>
      </c>
      <c r="BE113" s="60" t="s">
        <v>3494</v>
      </c>
      <c r="BF113" s="49" t="s">
        <v>3224</v>
      </c>
      <c r="BG113" s="47" t="s">
        <v>2062</v>
      </c>
      <c r="BI113" s="68">
        <v>85</v>
      </c>
      <c r="BJ113" s="68" t="s">
        <v>2631</v>
      </c>
      <c r="BK113">
        <v>111</v>
      </c>
      <c r="BL113">
        <v>7981</v>
      </c>
      <c r="BM113" t="s">
        <v>4740</v>
      </c>
      <c r="BN113">
        <v>5971</v>
      </c>
      <c r="BO113">
        <v>152458</v>
      </c>
    </row>
    <row r="114" spans="1:67" ht="17.25" thickBot="1">
      <c r="A114" t="s">
        <v>167</v>
      </c>
      <c r="O114" t="str">
        <f t="shared" si="33"/>
        <v>日本曹達</v>
      </c>
      <c r="T114" s="10" t="str">
        <f t="shared" si="34"/>
        <v>1456億円</v>
      </c>
      <c r="U114" t="str">
        <f t="shared" si="35"/>
        <v>58億円</v>
      </c>
      <c r="V114" s="78">
        <f t="shared" si="36"/>
        <v>145600000000</v>
      </c>
      <c r="W114">
        <f t="shared" si="37"/>
        <v>5800000000</v>
      </c>
      <c r="X114" s="7">
        <f t="shared" si="38"/>
        <v>3.9835164835164831</v>
      </c>
      <c r="Y114" t="str">
        <f t="shared" si="39"/>
        <v>化学</v>
      </c>
      <c r="Z114" s="79" t="str">
        <f t="shared" si="40"/>
        <v>-</v>
      </c>
      <c r="AA114">
        <v>2.75</v>
      </c>
      <c r="AB114" s="79">
        <f t="shared" si="41"/>
        <v>0</v>
      </c>
      <c r="AC114" s="79" t="str">
        <f t="shared" si="42"/>
        <v>非認定</v>
      </c>
      <c r="AD114" s="79" t="str">
        <f t="shared" si="43"/>
        <v>優良</v>
      </c>
      <c r="AG114" s="1">
        <v>3</v>
      </c>
      <c r="AH114" t="s">
        <v>565</v>
      </c>
      <c r="AI114" s="2">
        <v>6367</v>
      </c>
      <c r="AJ114" t="s">
        <v>562</v>
      </c>
      <c r="AK114" t="s">
        <v>44</v>
      </c>
      <c r="AL114" s="6" t="s">
        <v>85</v>
      </c>
      <c r="AM114" s="1">
        <v>50</v>
      </c>
      <c r="AN114" t="s">
        <v>1592</v>
      </c>
      <c r="AO114" s="2">
        <v>6101</v>
      </c>
      <c r="AP114" t="s">
        <v>562</v>
      </c>
      <c r="AQ114" t="s">
        <v>44</v>
      </c>
      <c r="AR114" s="6" t="s">
        <v>211</v>
      </c>
      <c r="AS114" s="1">
        <v>3</v>
      </c>
      <c r="AT114" t="s">
        <v>564</v>
      </c>
      <c r="AU114" s="2">
        <v>6301</v>
      </c>
      <c r="AV114" t="s">
        <v>562</v>
      </c>
      <c r="AW114" t="s">
        <v>44</v>
      </c>
      <c r="AX114" s="6" t="s">
        <v>621</v>
      </c>
      <c r="AY114" s="28" t="s">
        <v>1672</v>
      </c>
      <c r="AZ114" s="29" t="s">
        <v>2276</v>
      </c>
      <c r="BA114" s="30" t="s">
        <v>1681</v>
      </c>
      <c r="BB114" s="31" t="s">
        <v>1746</v>
      </c>
      <c r="BC114" s="31">
        <v>4</v>
      </c>
      <c r="BD114" s="44" t="s">
        <v>3219</v>
      </c>
      <c r="BE114" s="60" t="s">
        <v>3495</v>
      </c>
      <c r="BF114" s="49" t="s">
        <v>1706</v>
      </c>
      <c r="BG114" s="47" t="s">
        <v>2055</v>
      </c>
      <c r="BI114" s="68">
        <v>86</v>
      </c>
      <c r="BJ114" s="68" t="s">
        <v>3931</v>
      </c>
      <c r="BK114">
        <v>112</v>
      </c>
      <c r="BL114">
        <v>8830</v>
      </c>
      <c r="BM114" t="s">
        <v>4741</v>
      </c>
      <c r="BN114">
        <v>5929</v>
      </c>
      <c r="BO114">
        <v>1868161</v>
      </c>
    </row>
    <row r="115" spans="1:67" ht="17.25" thickBot="1">
      <c r="A115" t="s">
        <v>1621</v>
      </c>
      <c r="O115" t="str">
        <f t="shared" si="33"/>
        <v>大正製薬ホールディングス</v>
      </c>
      <c r="T115" s="10" t="str">
        <f t="shared" si="34"/>
        <v>2615億円</v>
      </c>
      <c r="U115" t="str">
        <f t="shared" si="35"/>
        <v>485億円</v>
      </c>
      <c r="V115" s="78">
        <f t="shared" si="36"/>
        <v>261500000000</v>
      </c>
      <c r="W115">
        <f t="shared" si="37"/>
        <v>48500000000</v>
      </c>
      <c r="X115" s="7">
        <f t="shared" si="38"/>
        <v>18.546845124282981</v>
      </c>
      <c r="Y115" t="str">
        <f t="shared" si="39"/>
        <v>医薬品</v>
      </c>
      <c r="Z115" s="79">
        <f t="shared" si="40"/>
        <v>79</v>
      </c>
      <c r="AA115">
        <v>2.74</v>
      </c>
      <c r="AB115" s="79">
        <f t="shared" si="41"/>
        <v>0</v>
      </c>
      <c r="AC115" s="79" t="str">
        <f t="shared" si="42"/>
        <v>非認定</v>
      </c>
      <c r="AD115" s="79" t="str">
        <f t="shared" si="43"/>
        <v>優良</v>
      </c>
      <c r="AG115" s="1">
        <v>4</v>
      </c>
      <c r="AH115" t="s">
        <v>566</v>
      </c>
      <c r="AI115" s="2">
        <v>6326</v>
      </c>
      <c r="AJ115" t="s">
        <v>562</v>
      </c>
      <c r="AK115" t="s">
        <v>44</v>
      </c>
      <c r="AL115" s="6" t="s">
        <v>492</v>
      </c>
      <c r="AM115" s="1">
        <v>5</v>
      </c>
      <c r="AN115" t="s">
        <v>1372</v>
      </c>
      <c r="AO115" s="2">
        <v>2269</v>
      </c>
      <c r="AP115" t="s">
        <v>1368</v>
      </c>
      <c r="AQ115" t="s">
        <v>44</v>
      </c>
      <c r="AR115" s="6" t="s">
        <v>1245</v>
      </c>
      <c r="AS115" s="1">
        <v>4</v>
      </c>
      <c r="AT115" t="s">
        <v>567</v>
      </c>
      <c r="AU115" s="2">
        <v>6473</v>
      </c>
      <c r="AV115" t="s">
        <v>562</v>
      </c>
      <c r="AW115" t="s">
        <v>44</v>
      </c>
      <c r="AX115" s="6" t="s">
        <v>622</v>
      </c>
      <c r="AY115" s="28" t="s">
        <v>1672</v>
      </c>
      <c r="AZ115" s="29" t="s">
        <v>2277</v>
      </c>
      <c r="BA115" s="30" t="s">
        <v>1683</v>
      </c>
      <c r="BB115" s="31" t="s">
        <v>1746</v>
      </c>
      <c r="BC115" s="31">
        <v>4</v>
      </c>
      <c r="BD115" s="44" t="s">
        <v>3221</v>
      </c>
      <c r="BE115" s="60" t="s">
        <v>3496</v>
      </c>
      <c r="BF115" s="49" t="s">
        <v>1687</v>
      </c>
      <c r="BG115" s="47" t="s">
        <v>2062</v>
      </c>
      <c r="BI115" s="68">
        <v>87</v>
      </c>
      <c r="BJ115" s="68" t="s">
        <v>3560</v>
      </c>
      <c r="BK115">
        <v>113</v>
      </c>
      <c r="BL115">
        <v>6273</v>
      </c>
      <c r="BM115" t="s">
        <v>576</v>
      </c>
      <c r="BN115">
        <v>5889</v>
      </c>
      <c r="BO115">
        <v>3534197</v>
      </c>
    </row>
    <row r="116" spans="1:67" ht="17.25" thickBot="1">
      <c r="A116" t="s">
        <v>29</v>
      </c>
      <c r="O116" t="str">
        <f t="shared" si="33"/>
        <v>横浜ゴム</v>
      </c>
      <c r="P116">
        <v>446</v>
      </c>
      <c r="Q116">
        <v>652</v>
      </c>
      <c r="R116">
        <v>619</v>
      </c>
      <c r="T116" s="10" t="str">
        <f t="shared" si="34"/>
        <v>6502億円</v>
      </c>
      <c r="U116" t="str">
        <f t="shared" si="35"/>
        <v>356億円</v>
      </c>
      <c r="V116" s="78">
        <f t="shared" si="36"/>
        <v>650200000000</v>
      </c>
      <c r="W116">
        <f t="shared" si="37"/>
        <v>35600000000</v>
      </c>
      <c r="X116" s="7">
        <f t="shared" si="38"/>
        <v>5.4752383881882496</v>
      </c>
      <c r="Y116" t="str">
        <f t="shared" si="39"/>
        <v>ゴム製品</v>
      </c>
      <c r="Z116" s="79">
        <f t="shared" si="40"/>
        <v>5566</v>
      </c>
      <c r="AA116">
        <v>2.73</v>
      </c>
      <c r="AB116" s="79">
        <f t="shared" si="41"/>
        <v>1</v>
      </c>
      <c r="AC116" s="79" t="str">
        <f t="shared" si="42"/>
        <v>非認定</v>
      </c>
      <c r="AD116" s="79" t="str">
        <f t="shared" si="43"/>
        <v>非認定or非申請</v>
      </c>
      <c r="AG116" s="1">
        <v>5</v>
      </c>
      <c r="AH116" t="s">
        <v>567</v>
      </c>
      <c r="AI116" s="2">
        <v>6473</v>
      </c>
      <c r="AJ116" t="s">
        <v>562</v>
      </c>
      <c r="AK116" t="s">
        <v>44</v>
      </c>
      <c r="AL116" s="6" t="s">
        <v>88</v>
      </c>
      <c r="AM116" s="1">
        <v>4</v>
      </c>
      <c r="AN116" t="s">
        <v>789</v>
      </c>
      <c r="AO116" s="2">
        <v>9433</v>
      </c>
      <c r="AP116" t="s">
        <v>785</v>
      </c>
      <c r="AQ116" t="s">
        <v>44</v>
      </c>
      <c r="AR116" s="6" t="s">
        <v>825</v>
      </c>
      <c r="AS116" s="1">
        <v>5</v>
      </c>
      <c r="AT116" t="s">
        <v>570</v>
      </c>
      <c r="AU116" s="2">
        <v>6471</v>
      </c>
      <c r="AV116" t="s">
        <v>562</v>
      </c>
      <c r="AW116" t="s">
        <v>44</v>
      </c>
      <c r="AX116" s="6" t="s">
        <v>623</v>
      </c>
      <c r="AY116" s="28" t="s">
        <v>1672</v>
      </c>
      <c r="AZ116" s="29" t="s">
        <v>2278</v>
      </c>
      <c r="BA116" s="30" t="s">
        <v>1681</v>
      </c>
      <c r="BB116" s="31" t="s">
        <v>1746</v>
      </c>
      <c r="BC116" s="31">
        <v>4</v>
      </c>
      <c r="BD116" s="44" t="s">
        <v>3221</v>
      </c>
      <c r="BE116" s="60" t="s">
        <v>3497</v>
      </c>
      <c r="BF116" s="49" t="s">
        <v>1718</v>
      </c>
      <c r="BG116" s="47" t="s">
        <v>2049</v>
      </c>
      <c r="BI116" s="68">
        <v>88</v>
      </c>
      <c r="BJ116" s="68" t="s">
        <v>3932</v>
      </c>
      <c r="BK116">
        <v>114</v>
      </c>
      <c r="BL116">
        <v>5334</v>
      </c>
      <c r="BM116" t="s">
        <v>352</v>
      </c>
      <c r="BN116">
        <v>5887</v>
      </c>
      <c r="BO116">
        <v>462948</v>
      </c>
    </row>
    <row r="117" spans="1:67" ht="17.25" thickBot="1">
      <c r="A117" t="s">
        <v>1273</v>
      </c>
      <c r="O117" t="str">
        <f t="shared" si="33"/>
        <v>アース製薬</v>
      </c>
      <c r="T117" s="10" t="str">
        <f t="shared" si="34"/>
        <v>1811億円</v>
      </c>
      <c r="U117" t="e">
        <f t="shared" si="35"/>
        <v>#N/A</v>
      </c>
      <c r="V117" s="78">
        <f t="shared" si="36"/>
        <v>181100000000</v>
      </c>
      <c r="W117" t="str">
        <f t="shared" si="37"/>
        <v/>
      </c>
      <c r="X117" s="7" t="str">
        <f t="shared" si="38"/>
        <v/>
      </c>
      <c r="Y117" t="str">
        <f t="shared" si="39"/>
        <v>化学</v>
      </c>
      <c r="Z117" s="79" t="str">
        <f t="shared" si="40"/>
        <v>-</v>
      </c>
      <c r="AA117">
        <v>2.66</v>
      </c>
      <c r="AB117" s="79">
        <f t="shared" si="41"/>
        <v>2</v>
      </c>
      <c r="AC117" s="79" t="str">
        <f t="shared" si="42"/>
        <v>非認定</v>
      </c>
      <c r="AD117" s="79" t="str">
        <f t="shared" si="43"/>
        <v>非認定or非申請</v>
      </c>
      <c r="AG117" s="1">
        <v>6</v>
      </c>
      <c r="AH117" t="s">
        <v>568</v>
      </c>
      <c r="AI117" s="2">
        <v>7013</v>
      </c>
      <c r="AJ117" t="s">
        <v>562</v>
      </c>
      <c r="AK117" t="s">
        <v>44</v>
      </c>
      <c r="AL117" s="6" t="s">
        <v>89</v>
      </c>
      <c r="AM117" s="1">
        <v>12</v>
      </c>
      <c r="AN117" t="s">
        <v>66</v>
      </c>
      <c r="AO117" s="2">
        <v>4911</v>
      </c>
      <c r="AP117" t="s">
        <v>43</v>
      </c>
      <c r="AQ117" t="s">
        <v>44</v>
      </c>
      <c r="AR117" s="6" t="s">
        <v>67</v>
      </c>
      <c r="AS117" s="1">
        <v>6</v>
      </c>
      <c r="AT117" t="s">
        <v>566</v>
      </c>
      <c r="AU117" s="2">
        <v>6326</v>
      </c>
      <c r="AV117" t="s">
        <v>562</v>
      </c>
      <c r="AW117" t="s">
        <v>44</v>
      </c>
      <c r="AX117" s="6" t="s">
        <v>624</v>
      </c>
      <c r="AY117" s="28" t="s">
        <v>1672</v>
      </c>
      <c r="AZ117" s="29" t="s">
        <v>2279</v>
      </c>
      <c r="BA117" s="30" t="s">
        <v>1676</v>
      </c>
      <c r="BB117" s="31" t="s">
        <v>1788</v>
      </c>
      <c r="BC117" s="31">
        <v>4</v>
      </c>
      <c r="BD117" s="44" t="s">
        <v>3220</v>
      </c>
      <c r="BE117" s="60" t="s">
        <v>3498</v>
      </c>
      <c r="BF117" s="49" t="s">
        <v>1687</v>
      </c>
      <c r="BG117" s="47" t="s">
        <v>2049</v>
      </c>
      <c r="BI117" s="68">
        <v>89</v>
      </c>
      <c r="BJ117" s="68" t="s">
        <v>3933</v>
      </c>
      <c r="BK117">
        <v>115</v>
      </c>
      <c r="BL117">
        <v>8031</v>
      </c>
      <c r="BM117" t="s">
        <v>718</v>
      </c>
      <c r="BN117">
        <v>5772</v>
      </c>
      <c r="BO117">
        <v>3459230</v>
      </c>
    </row>
    <row r="118" spans="1:67" ht="17.25" thickBot="1">
      <c r="A118" t="s">
        <v>865</v>
      </c>
      <c r="O118" t="str">
        <f t="shared" si="33"/>
        <v>大王製紙</v>
      </c>
      <c r="T118" s="10" t="str">
        <f t="shared" si="34"/>
        <v>5338億円</v>
      </c>
      <c r="U118" t="str">
        <f t="shared" si="35"/>
        <v>46億円</v>
      </c>
      <c r="V118" s="78">
        <f t="shared" si="36"/>
        <v>533800000000</v>
      </c>
      <c r="W118">
        <f t="shared" si="37"/>
        <v>4600000000</v>
      </c>
      <c r="X118" s="7">
        <f t="shared" si="38"/>
        <v>0.86174597227426009</v>
      </c>
      <c r="Y118" t="str">
        <f t="shared" si="39"/>
        <v>パルプ・紙</v>
      </c>
      <c r="Z118" s="79">
        <f t="shared" si="40"/>
        <v>2642</v>
      </c>
      <c r="AA118">
        <v>2.65</v>
      </c>
      <c r="AB118" s="79">
        <f t="shared" si="41"/>
        <v>0</v>
      </c>
      <c r="AC118" s="79" t="str">
        <f t="shared" si="42"/>
        <v>非認定</v>
      </c>
      <c r="AD118" s="79" t="str">
        <f t="shared" si="43"/>
        <v>優良</v>
      </c>
      <c r="AG118" s="1">
        <v>7</v>
      </c>
      <c r="AH118" t="s">
        <v>569</v>
      </c>
      <c r="AI118" s="2">
        <v>6305</v>
      </c>
      <c r="AJ118" t="s">
        <v>562</v>
      </c>
      <c r="AK118" t="s">
        <v>44</v>
      </c>
      <c r="AL118" s="6" t="s">
        <v>91</v>
      </c>
      <c r="AM118" s="1">
        <v>13</v>
      </c>
      <c r="AN118" t="s">
        <v>68</v>
      </c>
      <c r="AO118" s="2">
        <v>8113</v>
      </c>
      <c r="AP118" t="s">
        <v>43</v>
      </c>
      <c r="AQ118" t="s">
        <v>44</v>
      </c>
      <c r="AR118" s="6" t="s">
        <v>69</v>
      </c>
      <c r="AS118" s="1">
        <v>7</v>
      </c>
      <c r="AT118" t="s">
        <v>576</v>
      </c>
      <c r="AU118" s="2">
        <v>6273</v>
      </c>
      <c r="AV118" t="s">
        <v>562</v>
      </c>
      <c r="AW118" t="s">
        <v>44</v>
      </c>
      <c r="AX118" s="6" t="s">
        <v>625</v>
      </c>
      <c r="AY118" s="28" t="s">
        <v>1672</v>
      </c>
      <c r="AZ118" s="29" t="s">
        <v>2280</v>
      </c>
      <c r="BA118" s="30" t="s">
        <v>1681</v>
      </c>
      <c r="BB118" s="31" t="s">
        <v>1714</v>
      </c>
      <c r="BC118" s="31">
        <v>4</v>
      </c>
      <c r="BD118" s="44" t="s">
        <v>3220</v>
      </c>
      <c r="BE118" s="60" t="s">
        <v>3500</v>
      </c>
      <c r="BF118" s="49" t="s">
        <v>1687</v>
      </c>
      <c r="BG118" s="47" t="s">
        <v>2063</v>
      </c>
      <c r="BI118" s="68">
        <v>90</v>
      </c>
      <c r="BJ118" s="68" t="s">
        <v>3934</v>
      </c>
      <c r="BK118">
        <v>116</v>
      </c>
      <c r="BL118">
        <v>9603</v>
      </c>
      <c r="BM118" t="s">
        <v>1130</v>
      </c>
      <c r="BN118">
        <v>5729</v>
      </c>
      <c r="BO118">
        <v>218588</v>
      </c>
    </row>
    <row r="119" spans="1:67" ht="17.25" thickBot="1">
      <c r="A119" t="s">
        <v>576</v>
      </c>
      <c r="O119" t="str">
        <f t="shared" si="33"/>
        <v>ＳＭＣ</v>
      </c>
      <c r="T119" s="10" t="str">
        <f t="shared" si="34"/>
        <v>5769億円</v>
      </c>
      <c r="U119" t="str">
        <f t="shared" si="35"/>
        <v>1306億円</v>
      </c>
      <c r="V119" s="78">
        <f t="shared" si="36"/>
        <v>576900000000</v>
      </c>
      <c r="W119">
        <f t="shared" si="37"/>
        <v>130600000000</v>
      </c>
      <c r="X119" s="7">
        <f t="shared" si="38"/>
        <v>22.638238862887849</v>
      </c>
      <c r="Y119" t="str">
        <f t="shared" si="39"/>
        <v>機械</v>
      </c>
      <c r="Z119" s="79">
        <f t="shared" si="40"/>
        <v>5889</v>
      </c>
      <c r="AA119">
        <v>2.61</v>
      </c>
      <c r="AB119" s="79">
        <f t="shared" si="41"/>
        <v>0</v>
      </c>
      <c r="AC119" s="79" t="str">
        <f t="shared" si="42"/>
        <v>非認定</v>
      </c>
      <c r="AD119" s="79" t="str">
        <f t="shared" si="43"/>
        <v>非認定or非申請</v>
      </c>
      <c r="AG119" s="1">
        <v>8</v>
      </c>
      <c r="AH119" t="s">
        <v>570</v>
      </c>
      <c r="AI119" s="2">
        <v>6471</v>
      </c>
      <c r="AJ119" t="s">
        <v>562</v>
      </c>
      <c r="AK119" t="s">
        <v>44</v>
      </c>
      <c r="AL119" s="6" t="s">
        <v>571</v>
      </c>
      <c r="AM119" s="1">
        <v>2</v>
      </c>
      <c r="AN119" t="s">
        <v>927</v>
      </c>
      <c r="AO119" s="2">
        <v>7267</v>
      </c>
      <c r="AP119" t="s">
        <v>925</v>
      </c>
      <c r="AQ119" t="s">
        <v>44</v>
      </c>
      <c r="AR119" s="6" t="s">
        <v>957</v>
      </c>
      <c r="AS119" s="1">
        <v>8</v>
      </c>
      <c r="AT119" t="s">
        <v>588</v>
      </c>
      <c r="AU119" s="2">
        <v>6481</v>
      </c>
      <c r="AV119" t="s">
        <v>562</v>
      </c>
      <c r="AW119" t="s">
        <v>44</v>
      </c>
      <c r="AX119" s="6" t="s">
        <v>626</v>
      </c>
      <c r="AY119" s="28" t="s">
        <v>1672</v>
      </c>
      <c r="AZ119" s="29" t="s">
        <v>2281</v>
      </c>
      <c r="BA119" s="30" t="s">
        <v>1775</v>
      </c>
      <c r="BB119" s="31" t="s">
        <v>1789</v>
      </c>
      <c r="BC119" s="31">
        <v>4</v>
      </c>
      <c r="BD119" s="44" t="s">
        <v>3219</v>
      </c>
      <c r="BE119" s="51" t="s">
        <v>3501</v>
      </c>
      <c r="BF119" s="49" t="s">
        <v>1781</v>
      </c>
      <c r="BG119" s="47" t="s">
        <v>2049</v>
      </c>
      <c r="BI119" s="68">
        <v>91</v>
      </c>
      <c r="BJ119" s="68" t="s">
        <v>2310</v>
      </c>
      <c r="BK119">
        <v>117</v>
      </c>
      <c r="BL119">
        <v>3626</v>
      </c>
      <c r="BM119" t="s">
        <v>811</v>
      </c>
      <c r="BN119">
        <v>5721</v>
      </c>
      <c r="BO119">
        <v>573263</v>
      </c>
    </row>
    <row r="120" spans="1:67" ht="17.25" thickBot="1">
      <c r="A120" t="s">
        <v>1280</v>
      </c>
      <c r="O120" t="str">
        <f t="shared" si="33"/>
        <v>積水化成品工業</v>
      </c>
      <c r="T120" s="10" t="str">
        <f t="shared" si="34"/>
        <v>1125億円</v>
      </c>
      <c r="U120" t="str">
        <f t="shared" si="35"/>
        <v>31億円</v>
      </c>
      <c r="V120" s="78">
        <f t="shared" si="36"/>
        <v>112500000000</v>
      </c>
      <c r="W120">
        <f t="shared" si="37"/>
        <v>3100000000</v>
      </c>
      <c r="X120" s="7">
        <f t="shared" si="38"/>
        <v>2.7555555555555555</v>
      </c>
      <c r="Y120" t="str">
        <f t="shared" si="39"/>
        <v>化学</v>
      </c>
      <c r="Z120" s="79" t="str">
        <f t="shared" si="40"/>
        <v>-</v>
      </c>
      <c r="AA120">
        <v>2.4500000000000002</v>
      </c>
      <c r="AB120" s="79">
        <f t="shared" si="41"/>
        <v>2</v>
      </c>
      <c r="AC120" s="79" t="str">
        <f t="shared" si="42"/>
        <v>非認定</v>
      </c>
      <c r="AD120" s="79" t="str">
        <f t="shared" si="43"/>
        <v>非認定or非申請</v>
      </c>
      <c r="AG120" s="1">
        <v>9</v>
      </c>
      <c r="AH120" t="s">
        <v>572</v>
      </c>
      <c r="AI120" s="2">
        <v>6302</v>
      </c>
      <c r="AJ120" t="s">
        <v>562</v>
      </c>
      <c r="AK120" t="s">
        <v>44</v>
      </c>
      <c r="AL120" s="6" t="s">
        <v>573</v>
      </c>
      <c r="AM120" s="1">
        <v>11</v>
      </c>
      <c r="AN120" t="s">
        <v>517</v>
      </c>
      <c r="AO120" s="2">
        <v>3443</v>
      </c>
      <c r="AP120" t="s">
        <v>491</v>
      </c>
      <c r="AQ120" t="s">
        <v>44</v>
      </c>
      <c r="AR120" s="6" t="s">
        <v>212</v>
      </c>
      <c r="AS120" s="1">
        <v>9</v>
      </c>
      <c r="AT120" t="s">
        <v>572</v>
      </c>
      <c r="AU120" s="2">
        <v>6302</v>
      </c>
      <c r="AV120" t="s">
        <v>562</v>
      </c>
      <c r="AW120" t="s">
        <v>44</v>
      </c>
      <c r="AX120" s="6" t="s">
        <v>626</v>
      </c>
      <c r="AY120" s="28" t="s">
        <v>1672</v>
      </c>
      <c r="AZ120" s="29" t="s">
        <v>2282</v>
      </c>
      <c r="BA120" s="30" t="s">
        <v>1775</v>
      </c>
      <c r="BB120" s="31" t="s">
        <v>1765</v>
      </c>
      <c r="BC120" s="31">
        <v>4</v>
      </c>
      <c r="BD120" s="44" t="s">
        <v>3219</v>
      </c>
      <c r="BE120" s="60" t="s">
        <v>3225</v>
      </c>
      <c r="BF120" s="49" t="s">
        <v>3226</v>
      </c>
      <c r="BG120" s="47" t="s">
        <v>2049</v>
      </c>
      <c r="BI120" s="68">
        <v>92</v>
      </c>
      <c r="BJ120" s="68" t="s">
        <v>3935</v>
      </c>
      <c r="BK120">
        <v>118</v>
      </c>
      <c r="BL120">
        <v>4681</v>
      </c>
      <c r="BM120" t="s">
        <v>1167</v>
      </c>
      <c r="BN120">
        <v>5665</v>
      </c>
      <c r="BO120">
        <v>203476</v>
      </c>
    </row>
    <row r="121" spans="1:67" ht="17.25" thickBot="1">
      <c r="Z121" s="79"/>
      <c r="AG121" s="1">
        <v>10</v>
      </c>
      <c r="AH121" t="s">
        <v>574</v>
      </c>
      <c r="AI121" s="2">
        <v>6472</v>
      </c>
      <c r="AJ121" t="s">
        <v>562</v>
      </c>
      <c r="AK121" t="s">
        <v>44</v>
      </c>
      <c r="AL121" s="6" t="s">
        <v>575</v>
      </c>
      <c r="AM121" s="1">
        <v>6</v>
      </c>
      <c r="AN121" t="s">
        <v>1114</v>
      </c>
      <c r="AO121" s="2">
        <v>3593</v>
      </c>
      <c r="AP121" t="s">
        <v>1058</v>
      </c>
      <c r="AQ121" t="s">
        <v>44</v>
      </c>
      <c r="AR121" s="6" t="s">
        <v>212</v>
      </c>
      <c r="AS121" s="1">
        <v>10</v>
      </c>
      <c r="AT121" t="s">
        <v>580</v>
      </c>
      <c r="AU121" s="2">
        <v>6141</v>
      </c>
      <c r="AV121" t="s">
        <v>562</v>
      </c>
      <c r="AW121" t="s">
        <v>44</v>
      </c>
      <c r="AX121" s="6" t="s">
        <v>627</v>
      </c>
      <c r="AY121" s="28" t="s">
        <v>1672</v>
      </c>
      <c r="AZ121" s="29" t="s">
        <v>2283</v>
      </c>
      <c r="BA121" s="30" t="s">
        <v>1676</v>
      </c>
      <c r="BB121" s="31" t="s">
        <v>1762</v>
      </c>
      <c r="BC121" s="31">
        <v>4</v>
      </c>
      <c r="BD121" s="44" t="s">
        <v>3219</v>
      </c>
      <c r="BE121" s="60" t="s">
        <v>3502</v>
      </c>
      <c r="BF121" s="49" t="s">
        <v>1706</v>
      </c>
      <c r="BG121" s="47" t="s">
        <v>2052</v>
      </c>
      <c r="BI121" s="68">
        <v>93</v>
      </c>
      <c r="BJ121" s="68" t="s">
        <v>3936</v>
      </c>
      <c r="BK121">
        <v>119</v>
      </c>
      <c r="BL121">
        <v>1766</v>
      </c>
      <c r="BM121" t="s">
        <v>4742</v>
      </c>
      <c r="BN121">
        <v>5644</v>
      </c>
      <c r="BO121">
        <v>99962</v>
      </c>
    </row>
    <row r="122" spans="1:67" ht="17.25" thickBot="1">
      <c r="Z122" s="79"/>
      <c r="AG122" s="1">
        <v>11</v>
      </c>
      <c r="AH122" t="s">
        <v>576</v>
      </c>
      <c r="AI122" s="2">
        <v>6273</v>
      </c>
      <c r="AJ122" t="s">
        <v>562</v>
      </c>
      <c r="AK122" t="s">
        <v>44</v>
      </c>
      <c r="AL122" s="6" t="s">
        <v>577</v>
      </c>
      <c r="AM122" s="1">
        <v>59</v>
      </c>
      <c r="AN122" t="s">
        <v>222</v>
      </c>
      <c r="AO122" s="2">
        <v>7970</v>
      </c>
      <c r="AP122" t="s">
        <v>43</v>
      </c>
      <c r="AQ122" t="s">
        <v>44</v>
      </c>
      <c r="AR122" s="6" t="s">
        <v>212</v>
      </c>
      <c r="AS122" s="1">
        <v>11</v>
      </c>
      <c r="AT122" t="s">
        <v>568</v>
      </c>
      <c r="AU122" s="2">
        <v>7013</v>
      </c>
      <c r="AV122" t="s">
        <v>562</v>
      </c>
      <c r="AW122" t="s">
        <v>44</v>
      </c>
      <c r="AX122" s="6" t="s">
        <v>477</v>
      </c>
      <c r="AY122" s="28" t="s">
        <v>1672</v>
      </c>
      <c r="AZ122" s="29" t="s">
        <v>2284</v>
      </c>
      <c r="BA122" s="30" t="s">
        <v>1681</v>
      </c>
      <c r="BB122" s="31" t="s">
        <v>1790</v>
      </c>
      <c r="BC122" s="31">
        <v>4</v>
      </c>
      <c r="BD122" s="44" t="s">
        <v>3220</v>
      </c>
      <c r="BE122" s="60" t="s">
        <v>3227</v>
      </c>
      <c r="BF122" s="49" t="s">
        <v>1687</v>
      </c>
      <c r="BG122" s="47" t="s">
        <v>2052</v>
      </c>
      <c r="BI122" s="68">
        <v>94</v>
      </c>
      <c r="BJ122" s="68" t="s">
        <v>795</v>
      </c>
      <c r="BK122">
        <v>120</v>
      </c>
      <c r="BL122">
        <v>3863</v>
      </c>
      <c r="BM122" t="s">
        <v>862</v>
      </c>
      <c r="BN122">
        <v>5642</v>
      </c>
      <c r="BO122">
        <v>223209</v>
      </c>
    </row>
    <row r="123" spans="1:67" ht="17.25" thickBot="1">
      <c r="AG123" s="1">
        <v>12</v>
      </c>
      <c r="AH123" t="s">
        <v>578</v>
      </c>
      <c r="AI123" s="2">
        <v>6361</v>
      </c>
      <c r="AJ123" t="s">
        <v>562</v>
      </c>
      <c r="AK123" t="s">
        <v>44</v>
      </c>
      <c r="AL123" s="6" t="s">
        <v>579</v>
      </c>
      <c r="AM123" s="1">
        <v>16</v>
      </c>
      <c r="AN123" t="s">
        <v>662</v>
      </c>
      <c r="AO123" s="2">
        <v>6479</v>
      </c>
      <c r="AP123" t="s">
        <v>639</v>
      </c>
      <c r="AQ123" t="s">
        <v>44</v>
      </c>
      <c r="AR123" s="6" t="s">
        <v>685</v>
      </c>
      <c r="AS123" s="1">
        <v>12</v>
      </c>
      <c r="AT123" t="s">
        <v>612</v>
      </c>
      <c r="AU123" s="2">
        <v>6269</v>
      </c>
      <c r="AV123" t="s">
        <v>562</v>
      </c>
      <c r="AW123" t="s">
        <v>44</v>
      </c>
      <c r="AX123" s="6" t="s">
        <v>628</v>
      </c>
      <c r="AY123" s="28" t="s">
        <v>1672</v>
      </c>
      <c r="AZ123" s="29" t="s">
        <v>2285</v>
      </c>
      <c r="BA123" s="30" t="s">
        <v>1791</v>
      </c>
      <c r="BB123" s="31" t="s">
        <v>1792</v>
      </c>
      <c r="BC123" s="31">
        <v>4</v>
      </c>
      <c r="BD123" s="44" t="s">
        <v>3220</v>
      </c>
      <c r="BE123" s="60" t="s">
        <v>3503</v>
      </c>
      <c r="BF123" s="49" t="s">
        <v>1701</v>
      </c>
      <c r="BG123" s="47" t="s">
        <v>2049</v>
      </c>
      <c r="BI123" s="68">
        <v>95</v>
      </c>
      <c r="BJ123" s="68" t="s">
        <v>3937</v>
      </c>
      <c r="BK123">
        <v>121</v>
      </c>
      <c r="BL123">
        <v>6770</v>
      </c>
      <c r="BM123" t="s">
        <v>666</v>
      </c>
      <c r="BN123">
        <v>5620</v>
      </c>
      <c r="BO123">
        <v>572105</v>
      </c>
    </row>
    <row r="124" spans="1:67" ht="17.25" thickBot="1">
      <c r="AG124" s="1">
        <v>13</v>
      </c>
      <c r="AH124" t="s">
        <v>580</v>
      </c>
      <c r="AI124" s="2">
        <v>6141</v>
      </c>
      <c r="AJ124" t="s">
        <v>562</v>
      </c>
      <c r="AK124" t="s">
        <v>44</v>
      </c>
      <c r="AL124" s="6" t="s">
        <v>581</v>
      </c>
      <c r="AM124" s="1">
        <v>9</v>
      </c>
      <c r="AN124" t="s">
        <v>1010</v>
      </c>
      <c r="AO124" s="2">
        <v>5121</v>
      </c>
      <c r="AP124" t="s">
        <v>991</v>
      </c>
      <c r="AQ124" t="s">
        <v>44</v>
      </c>
      <c r="AR124" s="6" t="s">
        <v>1015</v>
      </c>
      <c r="AS124" s="1">
        <v>13</v>
      </c>
      <c r="AT124" t="s">
        <v>574</v>
      </c>
      <c r="AU124" s="2">
        <v>6472</v>
      </c>
      <c r="AV124" t="s">
        <v>562</v>
      </c>
      <c r="AW124" t="s">
        <v>44</v>
      </c>
      <c r="AX124" s="6" t="s">
        <v>629</v>
      </c>
      <c r="AY124" s="28" t="s">
        <v>1672</v>
      </c>
      <c r="AZ124" s="29" t="s">
        <v>2287</v>
      </c>
      <c r="BA124" s="30" t="s">
        <v>1775</v>
      </c>
      <c r="BB124" s="31" t="s">
        <v>1793</v>
      </c>
      <c r="BC124" s="31">
        <v>4</v>
      </c>
      <c r="BD124" s="44" t="s">
        <v>3219</v>
      </c>
      <c r="BE124" s="60" t="s">
        <v>3504</v>
      </c>
      <c r="BF124" s="49" t="s">
        <v>1701</v>
      </c>
      <c r="BG124" s="47" t="s">
        <v>2055</v>
      </c>
      <c r="BI124" s="68">
        <v>96</v>
      </c>
      <c r="BJ124" s="68" t="s">
        <v>3938</v>
      </c>
      <c r="BK124">
        <v>122</v>
      </c>
      <c r="BL124">
        <v>6988</v>
      </c>
      <c r="BM124" t="s">
        <v>62</v>
      </c>
      <c r="BN124">
        <v>5571</v>
      </c>
      <c r="BO124">
        <v>1017642</v>
      </c>
    </row>
    <row r="125" spans="1:67" ht="17.25" thickBot="1">
      <c r="AG125" s="1">
        <v>14</v>
      </c>
      <c r="AH125" t="s">
        <v>582</v>
      </c>
      <c r="AI125" s="2">
        <v>6586</v>
      </c>
      <c r="AJ125" t="s">
        <v>562</v>
      </c>
      <c r="AK125" t="s">
        <v>44</v>
      </c>
      <c r="AL125" s="6" t="s">
        <v>583</v>
      </c>
      <c r="AM125" s="1">
        <v>1</v>
      </c>
      <c r="AN125" t="s">
        <v>711</v>
      </c>
      <c r="AO125" s="2">
        <v>8058</v>
      </c>
      <c r="AP125" t="s">
        <v>712</v>
      </c>
      <c r="AQ125" t="s">
        <v>44</v>
      </c>
      <c r="AR125" s="6" t="s">
        <v>743</v>
      </c>
      <c r="AS125" s="1">
        <v>14</v>
      </c>
      <c r="AT125" t="s">
        <v>590</v>
      </c>
      <c r="AU125" s="2">
        <v>6113</v>
      </c>
      <c r="AV125" t="s">
        <v>562</v>
      </c>
      <c r="AW125" t="s">
        <v>44</v>
      </c>
      <c r="AX125" s="6" t="s">
        <v>630</v>
      </c>
      <c r="AY125" s="28" t="s">
        <v>1672</v>
      </c>
      <c r="AZ125" s="29" t="s">
        <v>2288</v>
      </c>
      <c r="BA125" s="30" t="s">
        <v>1681</v>
      </c>
      <c r="BB125" s="31" t="s">
        <v>1794</v>
      </c>
      <c r="BC125" s="31">
        <v>4</v>
      </c>
      <c r="BD125" s="44" t="s">
        <v>3220</v>
      </c>
      <c r="BE125" s="60" t="s">
        <v>3505</v>
      </c>
      <c r="BF125" s="49" t="s">
        <v>1955</v>
      </c>
      <c r="BG125" s="47" t="s">
        <v>2063</v>
      </c>
      <c r="BI125" s="68">
        <v>97</v>
      </c>
      <c r="BJ125" s="68" t="s">
        <v>3939</v>
      </c>
      <c r="BK125">
        <v>123</v>
      </c>
      <c r="BL125">
        <v>5101</v>
      </c>
      <c r="BM125" t="s">
        <v>995</v>
      </c>
      <c r="BN125">
        <v>5566</v>
      </c>
      <c r="BO125">
        <v>397932</v>
      </c>
    </row>
    <row r="126" spans="1:67" ht="17.25" thickBot="1">
      <c r="AG126" s="1">
        <v>15</v>
      </c>
      <c r="AH126" t="s">
        <v>584</v>
      </c>
      <c r="AI126" s="2">
        <v>6383</v>
      </c>
      <c r="AJ126" t="s">
        <v>562</v>
      </c>
      <c r="AK126" t="s">
        <v>44</v>
      </c>
      <c r="AL126" s="6" t="s">
        <v>585</v>
      </c>
      <c r="AM126" s="1">
        <v>60</v>
      </c>
      <c r="AN126" t="s">
        <v>167</v>
      </c>
      <c r="AO126" s="2">
        <v>4041</v>
      </c>
      <c r="AP126" t="s">
        <v>43</v>
      </c>
      <c r="AQ126" t="s">
        <v>44</v>
      </c>
      <c r="AR126" s="6" t="s">
        <v>213</v>
      </c>
      <c r="AS126" s="1">
        <v>15</v>
      </c>
      <c r="AT126" t="s">
        <v>631</v>
      </c>
      <c r="AU126" s="2">
        <v>6370</v>
      </c>
      <c r="AV126" t="s">
        <v>562</v>
      </c>
      <c r="AW126" t="s">
        <v>44</v>
      </c>
      <c r="AX126" s="6" t="s">
        <v>632</v>
      </c>
      <c r="AY126" s="28" t="s">
        <v>1672</v>
      </c>
      <c r="AZ126" s="29" t="s">
        <v>2289</v>
      </c>
      <c r="BA126" s="30" t="s">
        <v>1773</v>
      </c>
      <c r="BB126" s="31" t="s">
        <v>1778</v>
      </c>
      <c r="BC126" s="31">
        <v>4</v>
      </c>
      <c r="BD126" s="44" t="s">
        <v>3221</v>
      </c>
      <c r="BE126" s="60" t="s">
        <v>3506</v>
      </c>
      <c r="BF126" s="49" t="s">
        <v>1701</v>
      </c>
      <c r="BG126" s="47" t="s">
        <v>2062</v>
      </c>
      <c r="BI126" s="68">
        <v>98</v>
      </c>
      <c r="BJ126" s="68" t="s">
        <v>3940</v>
      </c>
      <c r="BK126">
        <v>124</v>
      </c>
      <c r="BL126">
        <v>6762</v>
      </c>
      <c r="BM126" t="s">
        <v>656</v>
      </c>
      <c r="BN126">
        <v>5556</v>
      </c>
      <c r="BO126">
        <v>1643210</v>
      </c>
    </row>
    <row r="127" spans="1:67" ht="17.25" thickBot="1">
      <c r="AG127" s="1">
        <v>16</v>
      </c>
      <c r="AH127" t="s">
        <v>586</v>
      </c>
      <c r="AI127" s="2">
        <v>7004</v>
      </c>
      <c r="AJ127" t="s">
        <v>562</v>
      </c>
      <c r="AK127" t="s">
        <v>44</v>
      </c>
      <c r="AL127" s="6" t="s">
        <v>587</v>
      </c>
      <c r="AM127" s="1">
        <v>1</v>
      </c>
      <c r="AN127" t="s">
        <v>502</v>
      </c>
      <c r="AO127" s="2">
        <v>3436</v>
      </c>
      <c r="AP127" t="s">
        <v>491</v>
      </c>
      <c r="AQ127" t="s">
        <v>44</v>
      </c>
      <c r="AR127" s="6" t="s">
        <v>124</v>
      </c>
      <c r="AS127" s="1">
        <v>16</v>
      </c>
      <c r="AT127" t="s">
        <v>633</v>
      </c>
      <c r="AU127" s="2">
        <v>6412</v>
      </c>
      <c r="AV127" t="s">
        <v>562</v>
      </c>
      <c r="AW127" t="s">
        <v>44</v>
      </c>
      <c r="AX127" s="6" t="s">
        <v>320</v>
      </c>
      <c r="AY127" s="28" t="s">
        <v>1672</v>
      </c>
      <c r="AZ127" s="29" t="s">
        <v>2290</v>
      </c>
      <c r="BA127" s="30" t="s">
        <v>1673</v>
      </c>
      <c r="BB127" s="31" t="s">
        <v>1795</v>
      </c>
      <c r="BC127" s="31">
        <v>4</v>
      </c>
      <c r="BD127" s="44" t="s">
        <v>3219</v>
      </c>
      <c r="BE127" s="60" t="s">
        <v>3507</v>
      </c>
      <c r="BF127" s="49" t="s">
        <v>1687</v>
      </c>
      <c r="BG127" s="47" t="s">
        <v>2055</v>
      </c>
      <c r="BI127" s="68">
        <v>99</v>
      </c>
      <c r="BJ127" s="68" t="s">
        <v>3941</v>
      </c>
      <c r="BK127">
        <v>125</v>
      </c>
      <c r="BL127">
        <v>6305</v>
      </c>
      <c r="BM127" t="s">
        <v>569</v>
      </c>
      <c r="BN127">
        <v>5536</v>
      </c>
      <c r="BO127">
        <v>704502</v>
      </c>
    </row>
    <row r="128" spans="1:67" ht="17.25" thickBot="1">
      <c r="AG128" s="1">
        <v>17</v>
      </c>
      <c r="AH128" t="s">
        <v>588</v>
      </c>
      <c r="AI128" s="2">
        <v>6481</v>
      </c>
      <c r="AJ128" t="s">
        <v>562</v>
      </c>
      <c r="AK128" t="s">
        <v>44</v>
      </c>
      <c r="AL128" s="6" t="s">
        <v>589</v>
      </c>
      <c r="AM128" s="1">
        <v>12</v>
      </c>
      <c r="AN128" t="s">
        <v>506</v>
      </c>
      <c r="AO128" s="2">
        <v>5943</v>
      </c>
      <c r="AP128" t="s">
        <v>491</v>
      </c>
      <c r="AQ128" t="s">
        <v>44</v>
      </c>
      <c r="AR128" s="6" t="s">
        <v>412</v>
      </c>
      <c r="AS128" s="1">
        <v>17</v>
      </c>
      <c r="AT128" t="s">
        <v>578</v>
      </c>
      <c r="AU128" s="2">
        <v>6361</v>
      </c>
      <c r="AV128" t="s">
        <v>562</v>
      </c>
      <c r="AW128" t="s">
        <v>44</v>
      </c>
      <c r="AX128" s="6" t="s">
        <v>481</v>
      </c>
      <c r="AY128" s="28" t="s">
        <v>1672</v>
      </c>
      <c r="AZ128" s="29" t="s">
        <v>2291</v>
      </c>
      <c r="BA128" s="30" t="s">
        <v>1708</v>
      </c>
      <c r="BB128" s="31" t="s">
        <v>1796</v>
      </c>
      <c r="BC128" s="31">
        <v>4</v>
      </c>
      <c r="BD128" s="44" t="s">
        <v>3219</v>
      </c>
      <c r="BE128" s="60" t="s">
        <v>2521</v>
      </c>
      <c r="BF128" s="49" t="s">
        <v>1718</v>
      </c>
      <c r="BG128" s="47" t="s">
        <v>2049</v>
      </c>
      <c r="BI128" s="68">
        <v>100</v>
      </c>
      <c r="BJ128" s="68" t="s">
        <v>3942</v>
      </c>
      <c r="BK128">
        <v>126</v>
      </c>
      <c r="BL128">
        <v>9422</v>
      </c>
      <c r="BM128" t="s">
        <v>2463</v>
      </c>
      <c r="BN128">
        <v>5492</v>
      </c>
      <c r="BO128">
        <v>70910</v>
      </c>
    </row>
    <row r="129" spans="33:67" ht="17.25" thickBot="1">
      <c r="AG129" s="1">
        <v>18</v>
      </c>
      <c r="AH129" t="s">
        <v>590</v>
      </c>
      <c r="AI129" s="2">
        <v>6113</v>
      </c>
      <c r="AJ129" t="s">
        <v>562</v>
      </c>
      <c r="AK129" t="s">
        <v>44</v>
      </c>
      <c r="AL129" s="6" t="s">
        <v>591</v>
      </c>
      <c r="AM129" s="1">
        <v>51</v>
      </c>
      <c r="AN129" t="s">
        <v>1554</v>
      </c>
      <c r="AO129" s="2">
        <v>6498</v>
      </c>
      <c r="AP129" t="s">
        <v>562</v>
      </c>
      <c r="AQ129" t="s">
        <v>44</v>
      </c>
      <c r="AR129" s="6" t="s">
        <v>1089</v>
      </c>
      <c r="AS129" s="1">
        <v>18</v>
      </c>
      <c r="AT129" t="s">
        <v>610</v>
      </c>
      <c r="AU129" s="2">
        <v>6465</v>
      </c>
      <c r="AV129" t="s">
        <v>562</v>
      </c>
      <c r="AW129" t="s">
        <v>44</v>
      </c>
      <c r="AX129" s="6" t="s">
        <v>634</v>
      </c>
      <c r="AY129" s="28" t="s">
        <v>1672</v>
      </c>
      <c r="AZ129" s="29" t="s">
        <v>568</v>
      </c>
      <c r="BA129" s="30" t="s">
        <v>1679</v>
      </c>
      <c r="BB129" s="31" t="s">
        <v>1797</v>
      </c>
      <c r="BC129" s="31">
        <v>3</v>
      </c>
      <c r="BD129" s="44" t="s">
        <v>3219</v>
      </c>
      <c r="BE129" s="60" t="s">
        <v>3228</v>
      </c>
      <c r="BF129" s="49" t="s">
        <v>1706</v>
      </c>
      <c r="BG129" s="47" t="s">
        <v>2055</v>
      </c>
      <c r="BI129" s="68">
        <v>101</v>
      </c>
      <c r="BJ129" s="68" t="s">
        <v>2195</v>
      </c>
      <c r="BK129">
        <v>127</v>
      </c>
      <c r="BL129">
        <v>2593</v>
      </c>
      <c r="BM129" t="s">
        <v>1392</v>
      </c>
      <c r="BN129">
        <v>5409</v>
      </c>
      <c r="BO129">
        <v>511187</v>
      </c>
    </row>
    <row r="130" spans="33:67" ht="17.25" thickBot="1">
      <c r="AG130" s="1">
        <v>19</v>
      </c>
      <c r="AH130" t="s">
        <v>592</v>
      </c>
      <c r="AI130" s="2">
        <v>6460</v>
      </c>
      <c r="AJ130" t="s">
        <v>562</v>
      </c>
      <c r="AK130" t="s">
        <v>44</v>
      </c>
      <c r="AL130" s="6" t="s">
        <v>593</v>
      </c>
      <c r="AM130" s="1">
        <v>17</v>
      </c>
      <c r="AN130" t="s">
        <v>686</v>
      </c>
      <c r="AO130" s="2">
        <v>6857</v>
      </c>
      <c r="AP130" t="s">
        <v>639</v>
      </c>
      <c r="AQ130" t="s">
        <v>44</v>
      </c>
      <c r="AR130" s="6" t="s">
        <v>687</v>
      </c>
      <c r="AS130" s="1">
        <v>19</v>
      </c>
      <c r="AT130" t="s">
        <v>609</v>
      </c>
      <c r="AU130" s="2">
        <v>6146</v>
      </c>
      <c r="AV130" t="s">
        <v>562</v>
      </c>
      <c r="AW130" t="s">
        <v>44</v>
      </c>
      <c r="AX130" s="6" t="s">
        <v>635</v>
      </c>
      <c r="AY130" s="28" t="s">
        <v>1672</v>
      </c>
      <c r="AZ130" s="29" t="s">
        <v>2292</v>
      </c>
      <c r="BA130" s="30" t="s">
        <v>1798</v>
      </c>
      <c r="BB130" s="31" t="s">
        <v>1799</v>
      </c>
      <c r="BC130" s="31">
        <v>3</v>
      </c>
      <c r="BD130" s="44" t="s">
        <v>3220</v>
      </c>
      <c r="BE130" s="60" t="s">
        <v>3229</v>
      </c>
      <c r="BF130" s="49" t="s">
        <v>1701</v>
      </c>
      <c r="BG130" s="47" t="s">
        <v>2052</v>
      </c>
      <c r="BI130" s="68">
        <v>102</v>
      </c>
      <c r="BJ130" s="68" t="s">
        <v>791</v>
      </c>
      <c r="BK130">
        <v>128</v>
      </c>
      <c r="BL130">
        <v>9532</v>
      </c>
      <c r="BM130" t="s">
        <v>4743</v>
      </c>
      <c r="BN130">
        <v>5398</v>
      </c>
      <c r="BO130">
        <v>918363</v>
      </c>
    </row>
    <row r="131" spans="33:67" ht="17.25" thickBot="1">
      <c r="AG131" s="1">
        <v>20</v>
      </c>
      <c r="AH131" t="s">
        <v>594</v>
      </c>
      <c r="AI131" s="2">
        <v>6268</v>
      </c>
      <c r="AJ131" t="s">
        <v>562</v>
      </c>
      <c r="AK131" t="s">
        <v>44</v>
      </c>
      <c r="AL131" s="6" t="s">
        <v>595</v>
      </c>
      <c r="AM131" s="1">
        <v>18</v>
      </c>
      <c r="AN131" t="s">
        <v>375</v>
      </c>
      <c r="AO131" s="2">
        <v>5273</v>
      </c>
      <c r="AP131" t="s">
        <v>343</v>
      </c>
      <c r="AQ131" t="s">
        <v>44</v>
      </c>
      <c r="AR131" s="6" t="s">
        <v>395</v>
      </c>
      <c r="AS131" s="1">
        <v>20</v>
      </c>
      <c r="AT131" t="s">
        <v>636</v>
      </c>
      <c r="AU131" s="2">
        <v>6463</v>
      </c>
      <c r="AV131" t="s">
        <v>562</v>
      </c>
      <c r="AW131" t="s">
        <v>44</v>
      </c>
      <c r="AX131" s="6" t="s">
        <v>637</v>
      </c>
      <c r="AY131" s="28" t="s">
        <v>1672</v>
      </c>
      <c r="AZ131" s="29" t="s">
        <v>2293</v>
      </c>
      <c r="BA131" s="30" t="s">
        <v>1775</v>
      </c>
      <c r="BB131" s="31" t="s">
        <v>1800</v>
      </c>
      <c r="BC131" s="31">
        <v>3</v>
      </c>
      <c r="BD131" s="44" t="s">
        <v>3220</v>
      </c>
      <c r="BE131" s="60" t="s">
        <v>3230</v>
      </c>
      <c r="BF131" s="49" t="s">
        <v>1781</v>
      </c>
      <c r="BG131" s="47" t="s">
        <v>2052</v>
      </c>
      <c r="BI131" s="68">
        <v>103</v>
      </c>
      <c r="BJ131" s="68" t="s">
        <v>2437</v>
      </c>
      <c r="BK131">
        <v>129</v>
      </c>
      <c r="BL131">
        <v>5932</v>
      </c>
      <c r="BM131" t="s">
        <v>500</v>
      </c>
      <c r="BN131">
        <v>5355</v>
      </c>
      <c r="BO131">
        <v>40579</v>
      </c>
    </row>
    <row r="132" spans="33:67" ht="17.25" thickBot="1">
      <c r="AG132" s="3">
        <v>1</v>
      </c>
      <c r="AH132" t="s">
        <v>638</v>
      </c>
      <c r="AI132" s="4">
        <v>6501</v>
      </c>
      <c r="AJ132" t="s">
        <v>639</v>
      </c>
      <c r="AK132" t="s">
        <v>44</v>
      </c>
      <c r="AL132" s="5" t="s">
        <v>640</v>
      </c>
      <c r="AM132" s="3">
        <v>52</v>
      </c>
      <c r="AN132" t="s">
        <v>1593</v>
      </c>
      <c r="AO132" s="4">
        <v>6345</v>
      </c>
      <c r="AP132" t="s">
        <v>562</v>
      </c>
      <c r="AQ132" t="s">
        <v>44</v>
      </c>
      <c r="AR132" s="5" t="s">
        <v>395</v>
      </c>
      <c r="AS132" s="3">
        <v>1</v>
      </c>
      <c r="AT132" t="s">
        <v>641</v>
      </c>
      <c r="AU132" s="4">
        <v>6758</v>
      </c>
      <c r="AV132" t="s">
        <v>639</v>
      </c>
      <c r="AW132" t="s">
        <v>44</v>
      </c>
      <c r="AX132" s="5" t="s">
        <v>231</v>
      </c>
      <c r="AY132" s="28" t="s">
        <v>1672</v>
      </c>
      <c r="AZ132" s="29" t="s">
        <v>821</v>
      </c>
      <c r="BA132" s="30" t="s">
        <v>1801</v>
      </c>
      <c r="BB132" s="31" t="s">
        <v>1802</v>
      </c>
      <c r="BC132" s="31">
        <v>3</v>
      </c>
      <c r="BD132" s="44" t="s">
        <v>3219</v>
      </c>
      <c r="BE132" s="60" t="s">
        <v>3508</v>
      </c>
      <c r="BF132" s="49" t="s">
        <v>1687</v>
      </c>
      <c r="BG132" s="47" t="s">
        <v>2055</v>
      </c>
      <c r="BI132" s="68">
        <v>104</v>
      </c>
      <c r="BJ132" s="68" t="s">
        <v>3943</v>
      </c>
      <c r="BK132">
        <v>130</v>
      </c>
      <c r="BL132">
        <v>9509</v>
      </c>
      <c r="BM132" t="s">
        <v>1306</v>
      </c>
      <c r="BN132">
        <v>5349</v>
      </c>
      <c r="BO132">
        <v>113459</v>
      </c>
    </row>
    <row r="133" spans="33:67" ht="17.25" thickBot="1">
      <c r="AG133" s="1">
        <v>2</v>
      </c>
      <c r="AH133" t="s">
        <v>641</v>
      </c>
      <c r="AI133" s="2">
        <v>6758</v>
      </c>
      <c r="AJ133" t="s">
        <v>639</v>
      </c>
      <c r="AK133" t="s">
        <v>44</v>
      </c>
      <c r="AL133" s="6" t="s">
        <v>642</v>
      </c>
      <c r="AM133" s="1">
        <v>7</v>
      </c>
      <c r="AN133" t="s">
        <v>570</v>
      </c>
      <c r="AO133" s="2">
        <v>6471</v>
      </c>
      <c r="AP133" t="s">
        <v>562</v>
      </c>
      <c r="AQ133" t="s">
        <v>44</v>
      </c>
      <c r="AR133" s="6" t="s">
        <v>602</v>
      </c>
      <c r="AS133" s="1">
        <v>2</v>
      </c>
      <c r="AT133" t="s">
        <v>638</v>
      </c>
      <c r="AU133" s="2">
        <v>6501</v>
      </c>
      <c r="AV133" t="s">
        <v>639</v>
      </c>
      <c r="AW133" t="s">
        <v>44</v>
      </c>
      <c r="AX133" s="6" t="s">
        <v>692</v>
      </c>
      <c r="AY133" s="28" t="s">
        <v>1672</v>
      </c>
      <c r="AZ133" s="29" t="s">
        <v>2294</v>
      </c>
      <c r="BA133" s="31" t="s">
        <v>1803</v>
      </c>
      <c r="BB133" s="31" t="s">
        <v>1804</v>
      </c>
      <c r="BC133" s="31">
        <v>3</v>
      </c>
      <c r="BD133" s="44" t="s">
        <v>3221</v>
      </c>
      <c r="BE133" s="60" t="s">
        <v>3509</v>
      </c>
      <c r="BF133" s="49" t="s">
        <v>1718</v>
      </c>
      <c r="BG133" s="47" t="s">
        <v>2062</v>
      </c>
      <c r="BI133" s="68">
        <v>105</v>
      </c>
      <c r="BJ133" s="68" t="s">
        <v>3944</v>
      </c>
      <c r="BK133">
        <v>131</v>
      </c>
      <c r="BL133">
        <v>6845</v>
      </c>
      <c r="BM133" t="s">
        <v>1445</v>
      </c>
      <c r="BN133">
        <v>5332</v>
      </c>
      <c r="BO133">
        <v>465369</v>
      </c>
    </row>
    <row r="134" spans="33:67" ht="17.25" thickBot="1">
      <c r="AG134" s="1">
        <v>3</v>
      </c>
      <c r="AH134" t="s">
        <v>643</v>
      </c>
      <c r="AI134" s="2">
        <v>6752</v>
      </c>
      <c r="AJ134" t="s">
        <v>639</v>
      </c>
      <c r="AK134" t="s">
        <v>44</v>
      </c>
      <c r="AL134" s="6" t="s">
        <v>644</v>
      </c>
      <c r="AM134" s="1">
        <v>7</v>
      </c>
      <c r="AN134" t="s">
        <v>570</v>
      </c>
      <c r="AO134" s="2">
        <v>6471</v>
      </c>
      <c r="AP134" t="s">
        <v>562</v>
      </c>
      <c r="AQ134" t="s">
        <v>44</v>
      </c>
      <c r="AR134" s="6" t="s">
        <v>602</v>
      </c>
      <c r="AS134" s="1">
        <v>3</v>
      </c>
      <c r="AT134" t="s">
        <v>648</v>
      </c>
      <c r="AU134" s="2">
        <v>7751</v>
      </c>
      <c r="AV134" t="s">
        <v>639</v>
      </c>
      <c r="AW134" t="s">
        <v>44</v>
      </c>
      <c r="AX134" s="6" t="s">
        <v>693</v>
      </c>
      <c r="AY134" s="28" t="s">
        <v>1672</v>
      </c>
      <c r="AZ134" s="29" t="s">
        <v>2295</v>
      </c>
      <c r="BA134" s="30" t="s">
        <v>1701</v>
      </c>
      <c r="BB134" s="31" t="s">
        <v>1805</v>
      </c>
      <c r="BC134" s="31">
        <v>3</v>
      </c>
      <c r="BD134" s="44" t="s">
        <v>3221</v>
      </c>
      <c r="BE134" s="60" t="s">
        <v>3510</v>
      </c>
      <c r="BF134" s="49" t="s">
        <v>1687</v>
      </c>
      <c r="BG134" s="47" t="s">
        <v>2055</v>
      </c>
      <c r="BI134" s="68">
        <v>106</v>
      </c>
      <c r="BJ134" s="68" t="s">
        <v>3945</v>
      </c>
      <c r="BK134">
        <v>132</v>
      </c>
      <c r="BL134">
        <v>4502</v>
      </c>
      <c r="BM134" t="s">
        <v>248</v>
      </c>
      <c r="BN134">
        <v>5291</v>
      </c>
      <c r="BO134">
        <v>6976956</v>
      </c>
    </row>
    <row r="135" spans="33:67" ht="17.25" thickBot="1">
      <c r="AG135" s="1">
        <v>4</v>
      </c>
      <c r="AH135" t="s">
        <v>645</v>
      </c>
      <c r="AI135" s="2">
        <v>6503</v>
      </c>
      <c r="AJ135" t="s">
        <v>639</v>
      </c>
      <c r="AK135" t="s">
        <v>44</v>
      </c>
      <c r="AL135" s="6" t="s">
        <v>646</v>
      </c>
      <c r="AM135" s="1">
        <v>8</v>
      </c>
      <c r="AN135" t="s">
        <v>582</v>
      </c>
      <c r="AO135" s="2">
        <v>6586</v>
      </c>
      <c r="AP135" t="s">
        <v>562</v>
      </c>
      <c r="AQ135" t="s">
        <v>44</v>
      </c>
      <c r="AR135" s="6" t="s">
        <v>603</v>
      </c>
      <c r="AS135" s="1">
        <v>4</v>
      </c>
      <c r="AT135" t="s">
        <v>654</v>
      </c>
      <c r="AU135" s="2">
        <v>6981</v>
      </c>
      <c r="AV135" t="s">
        <v>639</v>
      </c>
      <c r="AW135" t="s">
        <v>44</v>
      </c>
      <c r="AX135" s="6" t="s">
        <v>694</v>
      </c>
      <c r="AY135" s="28" t="s">
        <v>1672</v>
      </c>
      <c r="AZ135" s="29" t="s">
        <v>2296</v>
      </c>
      <c r="BA135" s="31" t="s">
        <v>1701</v>
      </c>
      <c r="BB135" s="31" t="s">
        <v>1806</v>
      </c>
      <c r="BC135" s="31">
        <v>3</v>
      </c>
      <c r="BD135" s="44" t="s">
        <v>3220</v>
      </c>
      <c r="BE135" s="60" t="s">
        <v>3231</v>
      </c>
      <c r="BF135" s="49" t="s">
        <v>1810</v>
      </c>
      <c r="BG135" s="47" t="s">
        <v>2063</v>
      </c>
      <c r="BI135" s="68">
        <v>107</v>
      </c>
      <c r="BJ135" s="68" t="s">
        <v>3946</v>
      </c>
      <c r="BK135">
        <v>133</v>
      </c>
      <c r="BL135">
        <v>3591</v>
      </c>
      <c r="BM135" t="s">
        <v>1099</v>
      </c>
      <c r="BN135">
        <v>5286</v>
      </c>
      <c r="BO135">
        <v>208511</v>
      </c>
    </row>
    <row r="136" spans="33:67" ht="17.25" thickBot="1">
      <c r="AG136" s="1">
        <v>5</v>
      </c>
      <c r="AH136" t="s">
        <v>647</v>
      </c>
      <c r="AI136" s="2">
        <v>6702</v>
      </c>
      <c r="AJ136" t="s">
        <v>639</v>
      </c>
      <c r="AK136" t="s">
        <v>44</v>
      </c>
      <c r="AL136" s="6" t="s">
        <v>84</v>
      </c>
      <c r="AM136" s="1">
        <v>8</v>
      </c>
      <c r="AN136" t="s">
        <v>582</v>
      </c>
      <c r="AO136" s="2">
        <v>6586</v>
      </c>
      <c r="AP136" t="s">
        <v>562</v>
      </c>
      <c r="AQ136" t="s">
        <v>44</v>
      </c>
      <c r="AR136" s="6" t="s">
        <v>603</v>
      </c>
      <c r="AS136" s="1">
        <v>5</v>
      </c>
      <c r="AT136" t="s">
        <v>645</v>
      </c>
      <c r="AU136" s="2">
        <v>6503</v>
      </c>
      <c r="AV136" t="s">
        <v>639</v>
      </c>
      <c r="AW136" t="s">
        <v>44</v>
      </c>
      <c r="AX136" s="6" t="s">
        <v>695</v>
      </c>
      <c r="AY136" s="28" t="s">
        <v>1672</v>
      </c>
      <c r="AZ136" s="29" t="s">
        <v>2297</v>
      </c>
      <c r="BA136" s="30" t="s">
        <v>1773</v>
      </c>
      <c r="BB136" s="31" t="s">
        <v>1807</v>
      </c>
      <c r="BC136" s="31">
        <v>3</v>
      </c>
      <c r="BD136" s="44" t="s">
        <v>3219</v>
      </c>
      <c r="BE136" s="60" t="s">
        <v>3511</v>
      </c>
      <c r="BF136" s="49" t="s">
        <v>1687</v>
      </c>
      <c r="BG136" s="47" t="s">
        <v>2055</v>
      </c>
      <c r="BI136" s="68">
        <v>108</v>
      </c>
      <c r="BJ136" s="68" t="s">
        <v>3947</v>
      </c>
      <c r="BK136">
        <v>134</v>
      </c>
      <c r="BL136">
        <v>9505</v>
      </c>
      <c r="BM136" t="s">
        <v>1310</v>
      </c>
      <c r="BN136">
        <v>5278</v>
      </c>
      <c r="BO136">
        <v>169529</v>
      </c>
    </row>
    <row r="137" spans="33:67" ht="17.25" thickBot="1">
      <c r="AG137" s="1">
        <v>6</v>
      </c>
      <c r="AH137" t="s">
        <v>648</v>
      </c>
      <c r="AI137" s="2">
        <v>7751</v>
      </c>
      <c r="AJ137" t="s">
        <v>639</v>
      </c>
      <c r="AK137" t="s">
        <v>44</v>
      </c>
      <c r="AL137" s="6" t="s">
        <v>84</v>
      </c>
      <c r="AM137" s="1">
        <v>14</v>
      </c>
      <c r="AN137" t="s">
        <v>70</v>
      </c>
      <c r="AO137" s="2">
        <v>4182</v>
      </c>
      <c r="AP137" t="s">
        <v>43</v>
      </c>
      <c r="AQ137" t="s">
        <v>44</v>
      </c>
      <c r="AR137" s="6" t="s">
        <v>71</v>
      </c>
      <c r="AS137" s="1">
        <v>6</v>
      </c>
      <c r="AT137" t="s">
        <v>653</v>
      </c>
      <c r="AU137" s="2">
        <v>6971</v>
      </c>
      <c r="AV137" t="s">
        <v>639</v>
      </c>
      <c r="AW137" t="s">
        <v>44</v>
      </c>
      <c r="AX137" s="6" t="s">
        <v>696</v>
      </c>
      <c r="AY137" s="28" t="s">
        <v>1672</v>
      </c>
      <c r="AZ137" s="29" t="s">
        <v>2298</v>
      </c>
      <c r="BA137" s="30" t="s">
        <v>1773</v>
      </c>
      <c r="BB137" s="31" t="s">
        <v>1808</v>
      </c>
      <c r="BC137" s="31">
        <v>3</v>
      </c>
      <c r="BD137" s="44" t="s">
        <v>3219</v>
      </c>
      <c r="BE137" s="60" t="s">
        <v>3512</v>
      </c>
      <c r="BF137" s="49" t="s">
        <v>1701</v>
      </c>
      <c r="BG137" s="47" t="s">
        <v>2055</v>
      </c>
      <c r="BI137" s="68">
        <v>109</v>
      </c>
      <c r="BJ137" s="68" t="s">
        <v>3948</v>
      </c>
      <c r="BK137">
        <v>135</v>
      </c>
      <c r="BL137">
        <v>8060</v>
      </c>
      <c r="BM137" t="s">
        <v>757</v>
      </c>
      <c r="BN137">
        <v>5268</v>
      </c>
      <c r="BO137">
        <v>397642</v>
      </c>
    </row>
    <row r="138" spans="33:67" ht="17.25" thickBot="1">
      <c r="AG138" s="1">
        <v>7</v>
      </c>
      <c r="AH138" t="s">
        <v>649</v>
      </c>
      <c r="AI138" s="2">
        <v>6701</v>
      </c>
      <c r="AJ138" t="s">
        <v>639</v>
      </c>
      <c r="AK138" t="s">
        <v>44</v>
      </c>
      <c r="AL138" s="6" t="s">
        <v>650</v>
      </c>
      <c r="AM138" s="1">
        <v>13</v>
      </c>
      <c r="AN138" t="s">
        <v>535</v>
      </c>
      <c r="AO138" s="2">
        <v>3433</v>
      </c>
      <c r="AP138" t="s">
        <v>491</v>
      </c>
      <c r="AQ138" t="s">
        <v>44</v>
      </c>
      <c r="AR138" s="6" t="s">
        <v>338</v>
      </c>
      <c r="AS138" s="1">
        <v>7</v>
      </c>
      <c r="AT138" t="s">
        <v>673</v>
      </c>
      <c r="AU138" s="2">
        <v>6861</v>
      </c>
      <c r="AV138" t="s">
        <v>639</v>
      </c>
      <c r="AW138" t="s">
        <v>44</v>
      </c>
      <c r="AX138" s="6" t="s">
        <v>697</v>
      </c>
      <c r="AY138" s="28" t="s">
        <v>1672</v>
      </c>
      <c r="AZ138" s="29" t="s">
        <v>2299</v>
      </c>
      <c r="BA138" s="30" t="s">
        <v>1809</v>
      </c>
      <c r="BB138" s="31" t="s">
        <v>1799</v>
      </c>
      <c r="BC138" s="31">
        <v>3</v>
      </c>
      <c r="BD138" s="44" t="s">
        <v>3219</v>
      </c>
      <c r="BE138" s="60" t="s">
        <v>3513</v>
      </c>
      <c r="BF138" s="49" t="s">
        <v>1768</v>
      </c>
      <c r="BG138" s="47" t="s">
        <v>2049</v>
      </c>
      <c r="BI138" s="68">
        <v>110</v>
      </c>
      <c r="BJ138" s="68" t="s">
        <v>3949</v>
      </c>
      <c r="BK138">
        <v>136</v>
      </c>
      <c r="BL138">
        <v>8053</v>
      </c>
      <c r="BM138" t="s">
        <v>722</v>
      </c>
      <c r="BN138">
        <v>5267</v>
      </c>
      <c r="BO138">
        <v>2090397</v>
      </c>
    </row>
    <row r="139" spans="33:67" ht="17.25" thickBot="1">
      <c r="AG139" s="1">
        <v>8</v>
      </c>
      <c r="AH139" t="s">
        <v>651</v>
      </c>
      <c r="AI139" s="2">
        <v>6753</v>
      </c>
      <c r="AJ139" t="s">
        <v>639</v>
      </c>
      <c r="AK139" t="s">
        <v>44</v>
      </c>
      <c r="AL139" s="6" t="s">
        <v>85</v>
      </c>
      <c r="AM139" s="1">
        <v>8</v>
      </c>
      <c r="AN139" t="s">
        <v>1001</v>
      </c>
      <c r="AO139" s="2">
        <v>5195</v>
      </c>
      <c r="AP139" t="s">
        <v>991</v>
      </c>
      <c r="AQ139" t="s">
        <v>44</v>
      </c>
      <c r="AR139" s="6" t="s">
        <v>338</v>
      </c>
      <c r="AS139" s="1">
        <v>8</v>
      </c>
      <c r="AT139" t="s">
        <v>643</v>
      </c>
      <c r="AU139" s="2">
        <v>6752</v>
      </c>
      <c r="AV139" t="s">
        <v>639</v>
      </c>
      <c r="AW139" t="s">
        <v>44</v>
      </c>
      <c r="AX139" s="6" t="s">
        <v>698</v>
      </c>
      <c r="AY139" s="28" t="s">
        <v>1672</v>
      </c>
      <c r="AZ139" s="29" t="s">
        <v>2300</v>
      </c>
      <c r="BA139" s="30" t="s">
        <v>1810</v>
      </c>
      <c r="BB139" s="31" t="s">
        <v>1811</v>
      </c>
      <c r="BC139" s="31">
        <v>3</v>
      </c>
      <c r="BD139" s="44" t="s">
        <v>3219</v>
      </c>
      <c r="BE139" s="60" t="s">
        <v>3514</v>
      </c>
      <c r="BF139" s="49" t="s">
        <v>1687</v>
      </c>
      <c r="BG139" s="47" t="s">
        <v>2055</v>
      </c>
      <c r="BI139" s="68">
        <v>111</v>
      </c>
      <c r="BJ139" s="68" t="s">
        <v>3950</v>
      </c>
      <c r="BK139">
        <v>137</v>
      </c>
      <c r="BL139">
        <v>4902</v>
      </c>
      <c r="BM139" t="s">
        <v>659</v>
      </c>
      <c r="BN139">
        <v>5212</v>
      </c>
      <c r="BO139">
        <v>367448</v>
      </c>
    </row>
    <row r="140" spans="33:67" ht="17.25" thickBot="1">
      <c r="AG140" s="1">
        <v>9</v>
      </c>
      <c r="AH140" t="s">
        <v>652</v>
      </c>
      <c r="AI140" s="2">
        <v>7752</v>
      </c>
      <c r="AJ140" t="s">
        <v>639</v>
      </c>
      <c r="AK140" t="s">
        <v>44</v>
      </c>
      <c r="AL140" s="6" t="s">
        <v>229</v>
      </c>
      <c r="AM140" s="1">
        <v>13</v>
      </c>
      <c r="AN140" t="s">
        <v>1316</v>
      </c>
      <c r="AO140" s="2">
        <v>9536</v>
      </c>
      <c r="AP140" t="s">
        <v>1293</v>
      </c>
      <c r="AQ140" t="s">
        <v>44</v>
      </c>
      <c r="AR140" s="6" t="s">
        <v>338</v>
      </c>
      <c r="AS140" s="1">
        <v>9</v>
      </c>
      <c r="AT140" t="s">
        <v>657</v>
      </c>
      <c r="AU140" s="2">
        <v>8035</v>
      </c>
      <c r="AV140" t="s">
        <v>639</v>
      </c>
      <c r="AW140" t="s">
        <v>44</v>
      </c>
      <c r="AX140" s="6" t="s">
        <v>150</v>
      </c>
      <c r="AY140" s="28" t="s">
        <v>1672</v>
      </c>
      <c r="AZ140" s="29" t="s">
        <v>1812</v>
      </c>
      <c r="BA140" s="30" t="s">
        <v>1681</v>
      </c>
      <c r="BB140" s="31" t="s">
        <v>1813</v>
      </c>
      <c r="BC140" s="31">
        <v>3</v>
      </c>
      <c r="BD140" s="44" t="s">
        <v>3219</v>
      </c>
      <c r="BE140" s="60" t="s">
        <v>3515</v>
      </c>
      <c r="BF140" s="49" t="s">
        <v>1701</v>
      </c>
      <c r="BG140" s="47" t="s">
        <v>2055</v>
      </c>
      <c r="BI140" s="68">
        <v>112</v>
      </c>
      <c r="BJ140" s="68" t="s">
        <v>3951</v>
      </c>
      <c r="BK140">
        <v>138</v>
      </c>
      <c r="BL140">
        <v>9048</v>
      </c>
      <c r="BM140" t="s">
        <v>4744</v>
      </c>
      <c r="BN140">
        <v>5184</v>
      </c>
      <c r="BO140">
        <v>673700</v>
      </c>
    </row>
    <row r="141" spans="33:67" ht="17.25" thickBot="1">
      <c r="AG141" s="1">
        <v>10</v>
      </c>
      <c r="AH141" t="s">
        <v>653</v>
      </c>
      <c r="AI141" s="2">
        <v>6971</v>
      </c>
      <c r="AJ141" t="s">
        <v>639</v>
      </c>
      <c r="AK141" t="s">
        <v>44</v>
      </c>
      <c r="AL141" s="6" t="s">
        <v>419</v>
      </c>
      <c r="AM141" s="1">
        <v>53</v>
      </c>
      <c r="AN141" t="s">
        <v>586</v>
      </c>
      <c r="AO141" s="2">
        <v>7004</v>
      </c>
      <c r="AP141" t="s">
        <v>562</v>
      </c>
      <c r="AQ141" t="s">
        <v>44</v>
      </c>
      <c r="AR141" s="6" t="s">
        <v>338</v>
      </c>
      <c r="AS141" s="1">
        <v>10</v>
      </c>
      <c r="AT141" t="s">
        <v>677</v>
      </c>
      <c r="AU141" s="2">
        <v>6954</v>
      </c>
      <c r="AV141" t="s">
        <v>639</v>
      </c>
      <c r="AW141" t="s">
        <v>44</v>
      </c>
      <c r="AX141" s="6" t="s">
        <v>699</v>
      </c>
      <c r="AY141" s="28" t="s">
        <v>1672</v>
      </c>
      <c r="AZ141" s="29" t="s">
        <v>2301</v>
      </c>
      <c r="BA141" s="30" t="s">
        <v>1676</v>
      </c>
      <c r="BB141" s="31" t="s">
        <v>1814</v>
      </c>
      <c r="BC141" s="31">
        <v>3</v>
      </c>
      <c r="BD141" s="44" t="s">
        <v>3221</v>
      </c>
      <c r="BE141" s="60" t="s">
        <v>3516</v>
      </c>
      <c r="BF141" s="49" t="s">
        <v>1701</v>
      </c>
      <c r="BG141" s="47" t="s">
        <v>2062</v>
      </c>
      <c r="BI141" s="68">
        <v>113</v>
      </c>
      <c r="BJ141" s="68" t="s">
        <v>3952</v>
      </c>
      <c r="BK141">
        <v>139</v>
      </c>
      <c r="BL141">
        <v>5991</v>
      </c>
      <c r="BM141" t="s">
        <v>4695</v>
      </c>
      <c r="BN141">
        <v>5134</v>
      </c>
      <c r="BO141">
        <v>249192</v>
      </c>
    </row>
    <row r="142" spans="33:67" ht="17.25" thickBot="1">
      <c r="AG142" s="1">
        <v>11</v>
      </c>
      <c r="AH142" t="s">
        <v>654</v>
      </c>
      <c r="AI142" s="2">
        <v>6981</v>
      </c>
      <c r="AJ142" t="s">
        <v>639</v>
      </c>
      <c r="AK142" t="s">
        <v>44</v>
      </c>
      <c r="AL142" s="6" t="s">
        <v>88</v>
      </c>
      <c r="AM142" s="1">
        <v>54</v>
      </c>
      <c r="AN142" t="s">
        <v>1585</v>
      </c>
      <c r="AO142" s="2">
        <v>6339</v>
      </c>
      <c r="AP142" t="s">
        <v>562</v>
      </c>
      <c r="AQ142" t="s">
        <v>44</v>
      </c>
      <c r="AR142" s="6" t="s">
        <v>338</v>
      </c>
      <c r="AS142" s="1">
        <v>11</v>
      </c>
      <c r="AT142" t="s">
        <v>700</v>
      </c>
      <c r="AU142" s="2">
        <v>6723</v>
      </c>
      <c r="AV142" t="s">
        <v>639</v>
      </c>
      <c r="AW142" t="s">
        <v>44</v>
      </c>
      <c r="AX142" s="6" t="s">
        <v>701</v>
      </c>
      <c r="AY142" s="28" t="s">
        <v>1672</v>
      </c>
      <c r="AZ142" s="29" t="s">
        <v>2302</v>
      </c>
      <c r="BA142" s="30" t="s">
        <v>1681</v>
      </c>
      <c r="BB142" s="31" t="s">
        <v>1815</v>
      </c>
      <c r="BC142" s="31">
        <v>3</v>
      </c>
      <c r="BD142" s="44" t="s">
        <v>3221</v>
      </c>
      <c r="BE142" s="60" t="s">
        <v>3517</v>
      </c>
      <c r="BF142" s="49" t="s">
        <v>1718</v>
      </c>
      <c r="BG142" s="47" t="s">
        <v>2049</v>
      </c>
      <c r="BI142" s="68">
        <v>114</v>
      </c>
      <c r="BJ142" s="68" t="s">
        <v>2298</v>
      </c>
      <c r="BK142">
        <v>140</v>
      </c>
      <c r="BL142">
        <v>2398</v>
      </c>
      <c r="BM142" t="s">
        <v>4745</v>
      </c>
      <c r="BN142">
        <v>5118</v>
      </c>
      <c r="BO142">
        <v>39998</v>
      </c>
    </row>
    <row r="143" spans="33:67" ht="17.25" thickBot="1">
      <c r="AG143" s="1">
        <v>12</v>
      </c>
      <c r="AH143" t="s">
        <v>655</v>
      </c>
      <c r="AI143" s="2">
        <v>6594</v>
      </c>
      <c r="AJ143" t="s">
        <v>639</v>
      </c>
      <c r="AK143" t="s">
        <v>44</v>
      </c>
      <c r="AL143" s="6" t="s">
        <v>88</v>
      </c>
      <c r="AM143" s="1">
        <v>13</v>
      </c>
      <c r="AN143" t="s">
        <v>942</v>
      </c>
      <c r="AO143" s="2">
        <v>7205</v>
      </c>
      <c r="AP143" t="s">
        <v>925</v>
      </c>
      <c r="AQ143" t="s">
        <v>44</v>
      </c>
      <c r="AR143" s="6" t="s">
        <v>968</v>
      </c>
      <c r="AS143" s="1">
        <v>12</v>
      </c>
      <c r="AT143" t="s">
        <v>655</v>
      </c>
      <c r="AU143" s="2">
        <v>6594</v>
      </c>
      <c r="AV143" t="s">
        <v>639</v>
      </c>
      <c r="AW143" t="s">
        <v>44</v>
      </c>
      <c r="AX143" s="6" t="s">
        <v>702</v>
      </c>
      <c r="AY143" s="28" t="s">
        <v>1672</v>
      </c>
      <c r="AZ143" s="29" t="s">
        <v>2303</v>
      </c>
      <c r="BA143" s="30" t="s">
        <v>1681</v>
      </c>
      <c r="BB143" s="31" t="s">
        <v>1816</v>
      </c>
      <c r="BC143" s="31">
        <v>3</v>
      </c>
      <c r="BD143" s="44" t="s">
        <v>3219</v>
      </c>
      <c r="BE143" s="60" t="s">
        <v>3518</v>
      </c>
      <c r="BF143" s="49" t="s">
        <v>1706</v>
      </c>
      <c r="BG143" s="47" t="s">
        <v>2055</v>
      </c>
      <c r="BI143" s="68">
        <v>115</v>
      </c>
      <c r="BJ143" s="68" t="s">
        <v>3953</v>
      </c>
      <c r="BK143">
        <v>141</v>
      </c>
      <c r="BL143">
        <v>2154</v>
      </c>
      <c r="BM143" t="s">
        <v>4746</v>
      </c>
      <c r="BN143">
        <v>5092</v>
      </c>
      <c r="BO143">
        <v>56606</v>
      </c>
    </row>
    <row r="144" spans="33:67" ht="17.25" thickBot="1">
      <c r="AG144" s="1">
        <v>13</v>
      </c>
      <c r="AH144" t="s">
        <v>656</v>
      </c>
      <c r="AI144" s="2">
        <v>6762</v>
      </c>
      <c r="AJ144" t="s">
        <v>639</v>
      </c>
      <c r="AK144" t="s">
        <v>44</v>
      </c>
      <c r="AL144" s="6" t="s">
        <v>230</v>
      </c>
      <c r="AM144" s="1">
        <v>8</v>
      </c>
      <c r="AN144" t="s">
        <v>256</v>
      </c>
      <c r="AO144" s="2">
        <v>4151</v>
      </c>
      <c r="AP144" t="s">
        <v>228</v>
      </c>
      <c r="AQ144" t="s">
        <v>44</v>
      </c>
      <c r="AR144" s="6" t="s">
        <v>274</v>
      </c>
      <c r="AS144" s="1">
        <v>13</v>
      </c>
      <c r="AT144" t="s">
        <v>656</v>
      </c>
      <c r="AU144" s="2">
        <v>6762</v>
      </c>
      <c r="AV144" t="s">
        <v>639</v>
      </c>
      <c r="AW144" t="s">
        <v>44</v>
      </c>
      <c r="AX144" s="6" t="s">
        <v>703</v>
      </c>
      <c r="AY144" s="28" t="s">
        <v>1672</v>
      </c>
      <c r="AZ144" s="29" t="s">
        <v>1817</v>
      </c>
      <c r="BA144" s="30" t="s">
        <v>1681</v>
      </c>
      <c r="BB144" s="31" t="s">
        <v>1818</v>
      </c>
      <c r="BC144" s="31">
        <v>3</v>
      </c>
      <c r="BD144" s="44" t="s">
        <v>3219</v>
      </c>
      <c r="BE144" s="60" t="s">
        <v>3519</v>
      </c>
      <c r="BF144" s="49" t="s">
        <v>1687</v>
      </c>
      <c r="BG144" s="47" t="s">
        <v>2049</v>
      </c>
      <c r="BI144" s="68">
        <v>116</v>
      </c>
      <c r="BJ144" s="68" t="s">
        <v>3954</v>
      </c>
      <c r="BK144">
        <v>142</v>
      </c>
      <c r="BL144">
        <v>4543</v>
      </c>
      <c r="BM144" t="s">
        <v>1221</v>
      </c>
      <c r="BN144">
        <v>5087</v>
      </c>
      <c r="BO144">
        <v>2981120</v>
      </c>
    </row>
    <row r="145" spans="33:67" ht="17.25" thickBot="1">
      <c r="AG145" s="1">
        <v>14</v>
      </c>
      <c r="AH145" t="s">
        <v>657</v>
      </c>
      <c r="AI145" s="2">
        <v>8035</v>
      </c>
      <c r="AJ145" t="s">
        <v>639</v>
      </c>
      <c r="AK145" t="s">
        <v>44</v>
      </c>
      <c r="AL145" s="6" t="s">
        <v>231</v>
      </c>
      <c r="AM145" s="1">
        <v>18</v>
      </c>
      <c r="AN145" t="s">
        <v>664</v>
      </c>
      <c r="AO145" s="2">
        <v>6645</v>
      </c>
      <c r="AP145" t="s">
        <v>639</v>
      </c>
      <c r="AQ145" t="s">
        <v>44</v>
      </c>
      <c r="AR145" s="6" t="s">
        <v>688</v>
      </c>
      <c r="AS145" s="1">
        <v>14</v>
      </c>
      <c r="AT145" t="s">
        <v>662</v>
      </c>
      <c r="AU145" s="2">
        <v>6479</v>
      </c>
      <c r="AV145" t="s">
        <v>639</v>
      </c>
      <c r="AW145" t="s">
        <v>44</v>
      </c>
      <c r="AX145" s="6" t="s">
        <v>704</v>
      </c>
      <c r="AY145" s="28" t="s">
        <v>1672</v>
      </c>
      <c r="AZ145" s="29" t="s">
        <v>2304</v>
      </c>
      <c r="BA145" s="30" t="s">
        <v>1819</v>
      </c>
      <c r="BB145" s="31" t="s">
        <v>1820</v>
      </c>
      <c r="BC145" s="31">
        <v>3</v>
      </c>
      <c r="BD145" s="44" t="s">
        <v>3219</v>
      </c>
      <c r="BE145" s="60" t="s">
        <v>2550</v>
      </c>
      <c r="BF145" s="49" t="s">
        <v>2023</v>
      </c>
      <c r="BG145" s="47" t="s">
        <v>2055</v>
      </c>
      <c r="BI145" s="68">
        <v>117</v>
      </c>
      <c r="BJ145" s="68" t="s">
        <v>3955</v>
      </c>
      <c r="BK145">
        <v>143</v>
      </c>
      <c r="BL145">
        <v>1946</v>
      </c>
      <c r="BM145" t="s">
        <v>4747</v>
      </c>
      <c r="BN145">
        <v>4991</v>
      </c>
      <c r="BO145">
        <v>75194</v>
      </c>
    </row>
    <row r="146" spans="33:67" ht="17.25" thickBot="1">
      <c r="AG146" s="1">
        <v>15</v>
      </c>
      <c r="AH146" t="s">
        <v>658</v>
      </c>
      <c r="AI146" s="2">
        <v>6724</v>
      </c>
      <c r="AJ146" t="s">
        <v>639</v>
      </c>
      <c r="AK146" t="s">
        <v>44</v>
      </c>
      <c r="AL146" s="6" t="s">
        <v>91</v>
      </c>
      <c r="AM146" s="1">
        <v>3</v>
      </c>
      <c r="AN146" t="s">
        <v>1356</v>
      </c>
      <c r="AO146" s="2">
        <v>1515</v>
      </c>
      <c r="AP146" t="s">
        <v>1352</v>
      </c>
      <c r="AQ146" t="s">
        <v>44</v>
      </c>
      <c r="AR146" s="6" t="s">
        <v>413</v>
      </c>
      <c r="AS146" s="1">
        <v>15</v>
      </c>
      <c r="AT146" t="s">
        <v>647</v>
      </c>
      <c r="AU146" s="2">
        <v>6702</v>
      </c>
      <c r="AV146" t="s">
        <v>639</v>
      </c>
      <c r="AW146" t="s">
        <v>44</v>
      </c>
      <c r="AX146" s="6" t="s">
        <v>705</v>
      </c>
      <c r="AY146" s="28" t="s">
        <v>1672</v>
      </c>
      <c r="AZ146" s="29" t="s">
        <v>2305</v>
      </c>
      <c r="BA146" s="30" t="s">
        <v>1821</v>
      </c>
      <c r="BB146" s="31" t="s">
        <v>1822</v>
      </c>
      <c r="BC146" s="31">
        <v>3</v>
      </c>
      <c r="BD146" s="44" t="s">
        <v>3219</v>
      </c>
      <c r="BE146" s="60" t="s">
        <v>3520</v>
      </c>
      <c r="BF146" s="49" t="s">
        <v>1781</v>
      </c>
      <c r="BG146" s="47" t="s">
        <v>2055</v>
      </c>
      <c r="BI146" s="68">
        <v>118</v>
      </c>
      <c r="BJ146" s="68" t="s">
        <v>3956</v>
      </c>
      <c r="BK146">
        <v>144</v>
      </c>
      <c r="BL146">
        <v>1911</v>
      </c>
      <c r="BM146" t="s">
        <v>2202</v>
      </c>
      <c r="BN146">
        <v>4936</v>
      </c>
      <c r="BO146">
        <v>300427</v>
      </c>
    </row>
    <row r="147" spans="33:67" ht="17.25" thickBot="1">
      <c r="AG147" s="1">
        <v>16</v>
      </c>
      <c r="AH147" t="s">
        <v>659</v>
      </c>
      <c r="AI147" s="2">
        <v>4902</v>
      </c>
      <c r="AJ147" t="s">
        <v>639</v>
      </c>
      <c r="AK147" t="s">
        <v>44</v>
      </c>
      <c r="AL147" s="6" t="s">
        <v>91</v>
      </c>
      <c r="AM147" s="1">
        <v>19</v>
      </c>
      <c r="AN147" t="s">
        <v>689</v>
      </c>
      <c r="AO147" s="2">
        <v>6448</v>
      </c>
      <c r="AP147" t="s">
        <v>639</v>
      </c>
      <c r="AQ147" t="s">
        <v>44</v>
      </c>
      <c r="AR147" s="6" t="s">
        <v>690</v>
      </c>
      <c r="AS147" s="1">
        <v>16</v>
      </c>
      <c r="AT147" t="s">
        <v>683</v>
      </c>
      <c r="AU147" s="2">
        <v>7276</v>
      </c>
      <c r="AV147" t="s">
        <v>639</v>
      </c>
      <c r="AW147" t="s">
        <v>44</v>
      </c>
      <c r="AX147" s="6" t="s">
        <v>706</v>
      </c>
      <c r="AY147" s="28" t="s">
        <v>1672</v>
      </c>
      <c r="AZ147" s="29" t="s">
        <v>2307</v>
      </c>
      <c r="BA147" s="30" t="s">
        <v>1678</v>
      </c>
      <c r="BB147" s="31" t="s">
        <v>1823</v>
      </c>
      <c r="BC147" s="31">
        <v>3</v>
      </c>
      <c r="BD147" s="44" t="s">
        <v>3220</v>
      </c>
      <c r="BE147" s="60" t="s">
        <v>3521</v>
      </c>
      <c r="BF147" s="49" t="s">
        <v>1810</v>
      </c>
      <c r="BG147" s="47" t="s">
        <v>2052</v>
      </c>
      <c r="BI147" s="68">
        <v>119</v>
      </c>
      <c r="BJ147" s="68" t="s">
        <v>3957</v>
      </c>
      <c r="BK147">
        <v>145</v>
      </c>
      <c r="BL147">
        <v>8377</v>
      </c>
      <c r="BM147" t="s">
        <v>4748</v>
      </c>
      <c r="BN147">
        <v>4913</v>
      </c>
      <c r="BO147">
        <v>154895</v>
      </c>
    </row>
    <row r="148" spans="33:67" ht="17.25" thickBot="1">
      <c r="AG148" s="1">
        <v>17</v>
      </c>
      <c r="AH148" t="s">
        <v>660</v>
      </c>
      <c r="AI148" s="2">
        <v>6504</v>
      </c>
      <c r="AJ148" t="s">
        <v>639</v>
      </c>
      <c r="AK148" t="s">
        <v>44</v>
      </c>
      <c r="AL148" s="6" t="s">
        <v>661</v>
      </c>
      <c r="AM148" s="1">
        <v>14</v>
      </c>
      <c r="AN148" t="s">
        <v>969</v>
      </c>
      <c r="AO148" s="2">
        <v>7309</v>
      </c>
      <c r="AP148" t="s">
        <v>925</v>
      </c>
      <c r="AQ148" t="s">
        <v>44</v>
      </c>
      <c r="AR148" s="6" t="s">
        <v>690</v>
      </c>
      <c r="AS148" s="1">
        <v>17</v>
      </c>
      <c r="AT148" t="s">
        <v>652</v>
      </c>
      <c r="AU148" s="2">
        <v>7752</v>
      </c>
      <c r="AV148" t="s">
        <v>639</v>
      </c>
      <c r="AW148" t="s">
        <v>44</v>
      </c>
      <c r="AX148" s="6" t="s">
        <v>707</v>
      </c>
      <c r="AY148" s="28" t="s">
        <v>1672</v>
      </c>
      <c r="AZ148" s="29" t="s">
        <v>2308</v>
      </c>
      <c r="BA148" s="30" t="s">
        <v>1687</v>
      </c>
      <c r="BB148" s="31" t="s">
        <v>1824</v>
      </c>
      <c r="BC148" s="31">
        <v>3</v>
      </c>
      <c r="BD148" s="44" t="s">
        <v>3219</v>
      </c>
      <c r="BE148" s="60" t="s">
        <v>3522</v>
      </c>
      <c r="BF148" s="49" t="s">
        <v>1718</v>
      </c>
      <c r="BG148" s="47" t="s">
        <v>2055</v>
      </c>
      <c r="BI148" s="68">
        <v>120</v>
      </c>
      <c r="BJ148" s="68" t="s">
        <v>3958</v>
      </c>
      <c r="BK148">
        <v>146</v>
      </c>
      <c r="BL148">
        <v>1973</v>
      </c>
      <c r="BM148" t="s">
        <v>821</v>
      </c>
      <c r="BN148">
        <v>4898</v>
      </c>
      <c r="BO148">
        <v>177692</v>
      </c>
    </row>
    <row r="149" spans="33:67" ht="17.25" thickBot="1">
      <c r="AG149" s="1">
        <v>18</v>
      </c>
      <c r="AH149" t="s">
        <v>662</v>
      </c>
      <c r="AI149" s="2">
        <v>6479</v>
      </c>
      <c r="AJ149" t="s">
        <v>639</v>
      </c>
      <c r="AK149" t="s">
        <v>44</v>
      </c>
      <c r="AL149" s="6" t="s">
        <v>663</v>
      </c>
      <c r="AM149" s="1">
        <v>20</v>
      </c>
      <c r="AN149" t="s">
        <v>658</v>
      </c>
      <c r="AO149" s="2">
        <v>6724</v>
      </c>
      <c r="AP149" t="s">
        <v>639</v>
      </c>
      <c r="AQ149" t="s">
        <v>44</v>
      </c>
      <c r="AR149" s="6" t="s">
        <v>691</v>
      </c>
      <c r="AS149" s="1">
        <v>18</v>
      </c>
      <c r="AT149" t="s">
        <v>651</v>
      </c>
      <c r="AU149" s="2">
        <v>6753</v>
      </c>
      <c r="AV149" t="s">
        <v>639</v>
      </c>
      <c r="AW149" t="s">
        <v>44</v>
      </c>
      <c r="AX149" s="6" t="s">
        <v>708</v>
      </c>
      <c r="AY149" s="28" t="s">
        <v>1672</v>
      </c>
      <c r="AZ149" s="29" t="s">
        <v>2309</v>
      </c>
      <c r="BA149" s="30" t="s">
        <v>1687</v>
      </c>
      <c r="BB149" s="31" t="s">
        <v>1825</v>
      </c>
      <c r="BC149" s="31">
        <v>3</v>
      </c>
      <c r="BD149" s="44" t="s">
        <v>3220</v>
      </c>
      <c r="BE149" s="60" t="s">
        <v>3523</v>
      </c>
      <c r="BF149" s="49" t="s">
        <v>1687</v>
      </c>
      <c r="BG149" s="47" t="s">
        <v>2052</v>
      </c>
      <c r="BI149" s="68">
        <v>121</v>
      </c>
      <c r="BJ149" s="68" t="s">
        <v>3959</v>
      </c>
      <c r="BK149">
        <v>147</v>
      </c>
      <c r="BL149">
        <v>9728</v>
      </c>
      <c r="BM149" t="s">
        <v>4749</v>
      </c>
      <c r="BN149">
        <v>4882</v>
      </c>
      <c r="BO149">
        <v>81084</v>
      </c>
    </row>
    <row r="150" spans="33:67" ht="17.25" thickBot="1">
      <c r="AG150" s="1">
        <v>19</v>
      </c>
      <c r="AH150" t="s">
        <v>664</v>
      </c>
      <c r="AI150" s="2">
        <v>6645</v>
      </c>
      <c r="AJ150" t="s">
        <v>639</v>
      </c>
      <c r="AK150" t="s">
        <v>44</v>
      </c>
      <c r="AL150" s="6" t="s">
        <v>665</v>
      </c>
      <c r="AM150" s="1">
        <v>21</v>
      </c>
      <c r="AN150" t="s">
        <v>658</v>
      </c>
      <c r="AO150" s="2">
        <v>6724</v>
      </c>
      <c r="AP150" t="s">
        <v>639</v>
      </c>
      <c r="AQ150" t="s">
        <v>44</v>
      </c>
      <c r="AR150" s="6" t="s">
        <v>691</v>
      </c>
      <c r="AS150" s="1">
        <v>19</v>
      </c>
      <c r="AT150" t="s">
        <v>658</v>
      </c>
      <c r="AU150" s="2">
        <v>6724</v>
      </c>
      <c r="AV150" t="s">
        <v>639</v>
      </c>
      <c r="AW150" t="s">
        <v>44</v>
      </c>
      <c r="AX150" s="6" t="s">
        <v>709</v>
      </c>
      <c r="AY150" s="28" t="s">
        <v>1672</v>
      </c>
      <c r="AZ150" s="29" t="s">
        <v>2310</v>
      </c>
      <c r="BA150" s="30" t="s">
        <v>1676</v>
      </c>
      <c r="BB150" s="31" t="s">
        <v>1826</v>
      </c>
      <c r="BC150" s="31">
        <v>3</v>
      </c>
      <c r="BD150" s="44" t="s">
        <v>3221</v>
      </c>
      <c r="BE150" s="60" t="s">
        <v>3524</v>
      </c>
      <c r="BF150" s="49" t="s">
        <v>3232</v>
      </c>
      <c r="BG150" s="47" t="s">
        <v>2062</v>
      </c>
      <c r="BI150" s="68">
        <v>122</v>
      </c>
      <c r="BJ150" s="68" t="s">
        <v>3960</v>
      </c>
      <c r="BK150">
        <v>148</v>
      </c>
      <c r="BL150">
        <v>9005</v>
      </c>
      <c r="BM150" t="s">
        <v>4750</v>
      </c>
      <c r="BN150">
        <v>4878</v>
      </c>
      <c r="BO150">
        <v>1321600</v>
      </c>
    </row>
    <row r="151" spans="33:67" ht="17.25" thickBot="1">
      <c r="AG151" s="1">
        <v>20</v>
      </c>
      <c r="AH151" t="s">
        <v>666</v>
      </c>
      <c r="AI151" s="2">
        <v>6770</v>
      </c>
      <c r="AJ151" t="s">
        <v>639</v>
      </c>
      <c r="AK151" t="s">
        <v>44</v>
      </c>
      <c r="AL151" s="6" t="s">
        <v>667</v>
      </c>
      <c r="AM151" s="1">
        <v>3</v>
      </c>
      <c r="AN151" t="s">
        <v>311</v>
      </c>
      <c r="AO151" s="2">
        <v>5021</v>
      </c>
      <c r="AP151" t="s">
        <v>307</v>
      </c>
      <c r="AQ151" t="s">
        <v>44</v>
      </c>
      <c r="AR151" s="6" t="s">
        <v>327</v>
      </c>
      <c r="AS151" s="1">
        <v>20</v>
      </c>
      <c r="AT151" t="s">
        <v>689</v>
      </c>
      <c r="AU151" s="2">
        <v>6448</v>
      </c>
      <c r="AV151" t="s">
        <v>639</v>
      </c>
      <c r="AW151" t="s">
        <v>44</v>
      </c>
      <c r="AX151" s="6" t="s">
        <v>710</v>
      </c>
      <c r="AY151" s="28" t="s">
        <v>1672</v>
      </c>
      <c r="AZ151" s="29" t="s">
        <v>795</v>
      </c>
      <c r="BA151" s="30" t="s">
        <v>1679</v>
      </c>
      <c r="BB151" s="31" t="s">
        <v>1827</v>
      </c>
      <c r="BC151" s="31">
        <v>3</v>
      </c>
      <c r="BD151" s="44" t="s">
        <v>3220</v>
      </c>
      <c r="BE151" s="60" t="s">
        <v>3525</v>
      </c>
      <c r="BF151" s="49" t="s">
        <v>1687</v>
      </c>
      <c r="BG151" s="47" t="s">
        <v>2063</v>
      </c>
      <c r="BI151" s="68">
        <v>123</v>
      </c>
      <c r="BJ151" s="68" t="s">
        <v>3961</v>
      </c>
      <c r="BK151">
        <v>149</v>
      </c>
      <c r="BL151">
        <v>4519</v>
      </c>
      <c r="BM151" t="s">
        <v>252</v>
      </c>
      <c r="BN151">
        <v>4856</v>
      </c>
      <c r="BO151">
        <v>5619246</v>
      </c>
    </row>
    <row r="152" spans="33:67" ht="17.25" thickBot="1">
      <c r="AG152" s="3">
        <v>1</v>
      </c>
      <c r="AH152" t="s">
        <v>711</v>
      </c>
      <c r="AI152" s="4">
        <v>8058</v>
      </c>
      <c r="AJ152" t="s">
        <v>712</v>
      </c>
      <c r="AK152" t="s">
        <v>44</v>
      </c>
      <c r="AL152" s="5" t="s">
        <v>713</v>
      </c>
      <c r="AM152" s="3">
        <v>7</v>
      </c>
      <c r="AN152" t="s">
        <v>1106</v>
      </c>
      <c r="AO152" s="4">
        <v>3201</v>
      </c>
      <c r="AP152" t="s">
        <v>1058</v>
      </c>
      <c r="AQ152" t="s">
        <v>44</v>
      </c>
      <c r="AR152" s="5" t="s">
        <v>1079</v>
      </c>
      <c r="AS152" s="3">
        <v>1</v>
      </c>
      <c r="AT152" t="s">
        <v>711</v>
      </c>
      <c r="AU152" s="4">
        <v>8058</v>
      </c>
      <c r="AV152" t="s">
        <v>712</v>
      </c>
      <c r="AW152" t="s">
        <v>44</v>
      </c>
      <c r="AX152" s="5" t="s">
        <v>766</v>
      </c>
      <c r="AY152" s="28" t="s">
        <v>1672</v>
      </c>
      <c r="AZ152" s="29" t="s">
        <v>2311</v>
      </c>
      <c r="BA152" s="30" t="s">
        <v>1828</v>
      </c>
      <c r="BB152" s="31" t="s">
        <v>1829</v>
      </c>
      <c r="BC152" s="31">
        <v>3</v>
      </c>
      <c r="BD152" s="44" t="s">
        <v>3220</v>
      </c>
      <c r="BE152" s="60" t="s">
        <v>3233</v>
      </c>
      <c r="BF152" s="49" t="s">
        <v>1687</v>
      </c>
      <c r="BG152" s="47" t="s">
        <v>2052</v>
      </c>
      <c r="BI152" s="68">
        <v>124</v>
      </c>
      <c r="BJ152" s="68" t="s">
        <v>3962</v>
      </c>
      <c r="BK152">
        <v>150</v>
      </c>
      <c r="BL152">
        <v>5711</v>
      </c>
      <c r="BM152" t="s">
        <v>418</v>
      </c>
      <c r="BN152">
        <v>4807</v>
      </c>
      <c r="BO152">
        <v>407618</v>
      </c>
    </row>
    <row r="153" spans="33:67" ht="17.25" thickBot="1">
      <c r="AG153" s="1">
        <v>2</v>
      </c>
      <c r="AH153" t="s">
        <v>714</v>
      </c>
      <c r="AI153" s="2">
        <v>8001</v>
      </c>
      <c r="AJ153" t="s">
        <v>712</v>
      </c>
      <c r="AK153" t="s">
        <v>44</v>
      </c>
      <c r="AL153" s="6" t="s">
        <v>715</v>
      </c>
      <c r="AM153" s="1">
        <v>8</v>
      </c>
      <c r="AN153" t="s">
        <v>1104</v>
      </c>
      <c r="AO153" s="2">
        <v>3103</v>
      </c>
      <c r="AP153" t="s">
        <v>1058</v>
      </c>
      <c r="AQ153" t="s">
        <v>44</v>
      </c>
      <c r="AR153" s="6" t="s">
        <v>1079</v>
      </c>
      <c r="AS153" s="1">
        <v>2</v>
      </c>
      <c r="AT153" t="s">
        <v>714</v>
      </c>
      <c r="AU153" s="2">
        <v>8001</v>
      </c>
      <c r="AV153" t="s">
        <v>712</v>
      </c>
      <c r="AW153" t="s">
        <v>44</v>
      </c>
      <c r="AX153" s="6" t="s">
        <v>767</v>
      </c>
      <c r="AY153" s="28" t="s">
        <v>1672</v>
      </c>
      <c r="AZ153" s="29" t="s">
        <v>2312</v>
      </c>
      <c r="BA153" s="30" t="s">
        <v>1676</v>
      </c>
      <c r="BB153" s="31" t="s">
        <v>1830</v>
      </c>
      <c r="BC153" s="31">
        <v>3</v>
      </c>
      <c r="BD153" s="44" t="s">
        <v>3220</v>
      </c>
      <c r="BE153" s="60" t="s">
        <v>3234</v>
      </c>
      <c r="BF153" s="49" t="s">
        <v>1687</v>
      </c>
      <c r="BG153" s="47" t="s">
        <v>2063</v>
      </c>
      <c r="BI153" s="68">
        <v>125</v>
      </c>
      <c r="BJ153" s="68" t="s">
        <v>3963</v>
      </c>
      <c r="BK153">
        <v>151</v>
      </c>
      <c r="BL153">
        <v>6645</v>
      </c>
      <c r="BM153" t="s">
        <v>664</v>
      </c>
      <c r="BN153">
        <v>4741</v>
      </c>
      <c r="BO153">
        <v>1400403</v>
      </c>
    </row>
    <row r="154" spans="33:67" ht="17.25" thickBot="1">
      <c r="AG154" s="1">
        <v>3</v>
      </c>
      <c r="AH154" t="s">
        <v>716</v>
      </c>
      <c r="AI154" s="2">
        <v>8002</v>
      </c>
      <c r="AJ154" t="s">
        <v>712</v>
      </c>
      <c r="AK154" t="s">
        <v>44</v>
      </c>
      <c r="AL154" s="6" t="s">
        <v>717</v>
      </c>
      <c r="AM154" s="1">
        <v>14</v>
      </c>
      <c r="AN154" t="s">
        <v>1322</v>
      </c>
      <c r="AO154" s="2">
        <v>9551</v>
      </c>
      <c r="AP154" t="s">
        <v>1293</v>
      </c>
      <c r="AQ154" t="s">
        <v>44</v>
      </c>
      <c r="AR154" s="6" t="s">
        <v>1334</v>
      </c>
      <c r="AS154" s="1">
        <v>3</v>
      </c>
      <c r="AT154" t="s">
        <v>718</v>
      </c>
      <c r="AU154" s="2">
        <v>8031</v>
      </c>
      <c r="AV154" t="s">
        <v>712</v>
      </c>
      <c r="AW154" t="s">
        <v>44</v>
      </c>
      <c r="AX154" s="6" t="s">
        <v>768</v>
      </c>
      <c r="AY154" s="28" t="s">
        <v>1672</v>
      </c>
      <c r="AZ154" s="29" t="s">
        <v>2313</v>
      </c>
      <c r="BA154" s="30" t="s">
        <v>1678</v>
      </c>
      <c r="BB154" s="31" t="s">
        <v>1816</v>
      </c>
      <c r="BC154" s="31">
        <v>3</v>
      </c>
      <c r="BD154" s="44" t="s">
        <v>3220</v>
      </c>
      <c r="BE154" s="60" t="s">
        <v>3526</v>
      </c>
      <c r="BF154" s="49" t="s">
        <v>1687</v>
      </c>
      <c r="BG154" s="47" t="s">
        <v>2063</v>
      </c>
      <c r="BI154" s="68">
        <v>126</v>
      </c>
      <c r="BJ154" s="68" t="s">
        <v>3964</v>
      </c>
      <c r="BK154">
        <v>152</v>
      </c>
      <c r="BL154">
        <v>8233</v>
      </c>
      <c r="BM154" t="s">
        <v>4751</v>
      </c>
      <c r="BN154">
        <v>4716</v>
      </c>
      <c r="BO154">
        <v>232865</v>
      </c>
    </row>
    <row r="155" spans="33:67" ht="17.25" thickBot="1">
      <c r="AG155" s="1">
        <v>4</v>
      </c>
      <c r="AH155" t="s">
        <v>718</v>
      </c>
      <c r="AI155" s="2">
        <v>8031</v>
      </c>
      <c r="AJ155" t="s">
        <v>712</v>
      </c>
      <c r="AK155" t="s">
        <v>44</v>
      </c>
      <c r="AL155" s="6" t="s">
        <v>719</v>
      </c>
      <c r="AM155" s="1">
        <v>1</v>
      </c>
      <c r="AN155" t="s">
        <v>860</v>
      </c>
      <c r="AO155" s="2">
        <v>3861</v>
      </c>
      <c r="AP155" t="s">
        <v>861</v>
      </c>
      <c r="AQ155" t="s">
        <v>44</v>
      </c>
      <c r="AR155" s="6" t="s">
        <v>882</v>
      </c>
      <c r="AS155" s="1">
        <v>4</v>
      </c>
      <c r="AT155" t="s">
        <v>716</v>
      </c>
      <c r="AU155" s="2">
        <v>8002</v>
      </c>
      <c r="AV155" t="s">
        <v>712</v>
      </c>
      <c r="AW155" t="s">
        <v>44</v>
      </c>
      <c r="AX155" s="6" t="s">
        <v>769</v>
      </c>
      <c r="AY155" s="28" t="s">
        <v>1672</v>
      </c>
      <c r="AZ155" s="29" t="s">
        <v>2314</v>
      </c>
      <c r="BA155" s="30" t="s">
        <v>1708</v>
      </c>
      <c r="BB155" s="31" t="s">
        <v>1831</v>
      </c>
      <c r="BC155" s="31">
        <v>3</v>
      </c>
      <c r="BD155" s="44" t="s">
        <v>3221</v>
      </c>
      <c r="BE155" s="60" t="s">
        <v>3527</v>
      </c>
      <c r="BF155" s="49" t="s">
        <v>1701</v>
      </c>
      <c r="BG155" s="47" t="s">
        <v>2062</v>
      </c>
      <c r="BI155" s="68">
        <v>127</v>
      </c>
      <c r="BJ155" s="68" t="s">
        <v>3746</v>
      </c>
      <c r="BK155">
        <v>153</v>
      </c>
      <c r="BL155">
        <v>9031</v>
      </c>
      <c r="BM155" t="s">
        <v>4752</v>
      </c>
      <c r="BN155">
        <v>4700</v>
      </c>
      <c r="BO155">
        <v>207448</v>
      </c>
    </row>
    <row r="156" spans="33:67" ht="17.25" thickBot="1">
      <c r="AG156" s="1">
        <v>5</v>
      </c>
      <c r="AH156" t="s">
        <v>720</v>
      </c>
      <c r="AI156" s="2">
        <v>8015</v>
      </c>
      <c r="AJ156" t="s">
        <v>712</v>
      </c>
      <c r="AK156" t="s">
        <v>44</v>
      </c>
      <c r="AL156" s="6" t="s">
        <v>721</v>
      </c>
      <c r="AM156" s="1">
        <v>1</v>
      </c>
      <c r="AN156" t="s">
        <v>860</v>
      </c>
      <c r="AO156" s="2">
        <v>3861</v>
      </c>
      <c r="AP156" t="s">
        <v>861</v>
      </c>
      <c r="AQ156" t="s">
        <v>44</v>
      </c>
      <c r="AR156" s="6" t="s">
        <v>882</v>
      </c>
      <c r="AS156" s="1">
        <v>5</v>
      </c>
      <c r="AT156" t="s">
        <v>722</v>
      </c>
      <c r="AU156" s="2">
        <v>8053</v>
      </c>
      <c r="AV156" t="s">
        <v>712</v>
      </c>
      <c r="AW156" t="s">
        <v>44</v>
      </c>
      <c r="AX156" s="6" t="s">
        <v>770</v>
      </c>
      <c r="AY156" s="28" t="s">
        <v>1672</v>
      </c>
      <c r="AZ156" s="29" t="s">
        <v>2315</v>
      </c>
      <c r="BA156" s="30" t="s">
        <v>1708</v>
      </c>
      <c r="BB156" s="31" t="s">
        <v>1832</v>
      </c>
      <c r="BC156" s="31">
        <v>3</v>
      </c>
      <c r="BD156" s="44" t="s">
        <v>3221</v>
      </c>
      <c r="BE156" s="60" t="s">
        <v>3528</v>
      </c>
      <c r="BF156" s="49" t="s">
        <v>1687</v>
      </c>
      <c r="BG156" s="47" t="s">
        <v>2049</v>
      </c>
      <c r="BI156" s="68"/>
      <c r="BJ156" s="68" t="s">
        <v>3965</v>
      </c>
      <c r="BK156">
        <v>154</v>
      </c>
      <c r="BL156">
        <v>2651</v>
      </c>
      <c r="BM156" t="s">
        <v>2291</v>
      </c>
      <c r="BN156">
        <v>4691</v>
      </c>
      <c r="BO156">
        <v>601800</v>
      </c>
    </row>
    <row r="157" spans="33:67" ht="17.25" thickBot="1">
      <c r="AG157" s="1">
        <v>6</v>
      </c>
      <c r="AH157" t="s">
        <v>722</v>
      </c>
      <c r="AI157" s="2">
        <v>8053</v>
      </c>
      <c r="AJ157" t="s">
        <v>712</v>
      </c>
      <c r="AK157" t="s">
        <v>44</v>
      </c>
      <c r="AL157" s="6" t="s">
        <v>723</v>
      </c>
      <c r="AM157" s="1">
        <v>9</v>
      </c>
      <c r="AN157" t="s">
        <v>257</v>
      </c>
      <c r="AO157" s="2">
        <v>4528</v>
      </c>
      <c r="AP157" t="s">
        <v>228</v>
      </c>
      <c r="AQ157" t="s">
        <v>44</v>
      </c>
      <c r="AR157" s="6" t="s">
        <v>275</v>
      </c>
      <c r="AS157" s="1">
        <v>6</v>
      </c>
      <c r="AT157" t="s">
        <v>720</v>
      </c>
      <c r="AU157" s="2">
        <v>8015</v>
      </c>
      <c r="AV157" t="s">
        <v>712</v>
      </c>
      <c r="AW157" t="s">
        <v>44</v>
      </c>
      <c r="AX157" s="6" t="s">
        <v>771</v>
      </c>
      <c r="AY157" s="28" t="s">
        <v>1672</v>
      </c>
      <c r="AZ157" s="29" t="s">
        <v>2316</v>
      </c>
      <c r="BA157" s="30" t="s">
        <v>1683</v>
      </c>
      <c r="BB157" s="31" t="s">
        <v>1833</v>
      </c>
      <c r="BC157" s="31">
        <v>3</v>
      </c>
      <c r="BD157" s="44" t="s">
        <v>3221</v>
      </c>
      <c r="BE157" s="60" t="s">
        <v>3529</v>
      </c>
      <c r="BF157" s="49" t="s">
        <v>3235</v>
      </c>
      <c r="BG157" s="47" t="s">
        <v>2062</v>
      </c>
      <c r="BI157" s="68">
        <v>128</v>
      </c>
      <c r="BJ157" s="68" t="s">
        <v>3966</v>
      </c>
      <c r="BK157">
        <v>155</v>
      </c>
      <c r="BL157">
        <v>9277</v>
      </c>
      <c r="BM157" t="s">
        <v>4271</v>
      </c>
      <c r="BN157">
        <v>4683</v>
      </c>
      <c r="BO157">
        <v>62772</v>
      </c>
    </row>
    <row r="158" spans="33:67" ht="17.25" thickBot="1">
      <c r="AG158" s="1">
        <v>7</v>
      </c>
      <c r="AH158" t="s">
        <v>724</v>
      </c>
      <c r="AI158" s="2">
        <v>7459</v>
      </c>
      <c r="AJ158" t="s">
        <v>712</v>
      </c>
      <c r="AK158" t="s">
        <v>44</v>
      </c>
      <c r="AL158" s="6" t="s">
        <v>417</v>
      </c>
      <c r="AM158" s="1">
        <v>11</v>
      </c>
      <c r="AN158" t="s">
        <v>997</v>
      </c>
      <c r="AO158" s="2">
        <v>5191</v>
      </c>
      <c r="AP158" t="s">
        <v>991</v>
      </c>
      <c r="AQ158" t="s">
        <v>44</v>
      </c>
      <c r="AR158" s="6" t="s">
        <v>1017</v>
      </c>
      <c r="AS158" s="1">
        <v>7</v>
      </c>
      <c r="AT158" t="s">
        <v>732</v>
      </c>
      <c r="AU158" s="2">
        <v>2768</v>
      </c>
      <c r="AV158" t="s">
        <v>712</v>
      </c>
      <c r="AW158" t="s">
        <v>44</v>
      </c>
      <c r="AX158" s="6" t="s">
        <v>772</v>
      </c>
      <c r="AY158" s="28" t="s">
        <v>1672</v>
      </c>
      <c r="AZ158" s="29" t="s">
        <v>2318</v>
      </c>
      <c r="BA158" s="30" t="s">
        <v>1701</v>
      </c>
      <c r="BB158" s="31" t="s">
        <v>1834</v>
      </c>
      <c r="BC158" s="31">
        <v>3</v>
      </c>
      <c r="BD158" s="44" t="s">
        <v>3219</v>
      </c>
      <c r="BE158" s="60" t="s">
        <v>3530</v>
      </c>
      <c r="BF158" s="49" t="s">
        <v>1706</v>
      </c>
      <c r="BG158" s="47" t="s">
        <v>2049</v>
      </c>
      <c r="BI158" s="68">
        <v>129</v>
      </c>
      <c r="BJ158" s="68" t="s">
        <v>3967</v>
      </c>
      <c r="BK158">
        <v>156</v>
      </c>
      <c r="BL158">
        <v>4183</v>
      </c>
      <c r="BM158" t="s">
        <v>60</v>
      </c>
      <c r="BN158">
        <v>4587</v>
      </c>
      <c r="BO158">
        <v>567914</v>
      </c>
    </row>
    <row r="159" spans="33:67" ht="17.25" thickBot="1">
      <c r="AG159" s="1">
        <v>8</v>
      </c>
      <c r="AH159" t="s">
        <v>725</v>
      </c>
      <c r="AI159" s="2">
        <v>2784</v>
      </c>
      <c r="AJ159" t="s">
        <v>712</v>
      </c>
      <c r="AK159" t="s">
        <v>44</v>
      </c>
      <c r="AL159" s="6" t="s">
        <v>726</v>
      </c>
      <c r="AM159" s="1">
        <v>9</v>
      </c>
      <c r="AN159" t="s">
        <v>436</v>
      </c>
      <c r="AO159" s="2">
        <v>5702</v>
      </c>
      <c r="AP159" t="s">
        <v>416</v>
      </c>
      <c r="AQ159" t="s">
        <v>44</v>
      </c>
      <c r="AR159" s="6" t="s">
        <v>462</v>
      </c>
      <c r="AS159" s="1">
        <v>8</v>
      </c>
      <c r="AT159" t="s">
        <v>724</v>
      </c>
      <c r="AU159" s="2">
        <v>7459</v>
      </c>
      <c r="AV159" t="s">
        <v>712</v>
      </c>
      <c r="AW159" t="s">
        <v>44</v>
      </c>
      <c r="AX159" s="6" t="s">
        <v>773</v>
      </c>
      <c r="AY159" s="28" t="s">
        <v>1672</v>
      </c>
      <c r="AZ159" s="29" t="s">
        <v>2319</v>
      </c>
      <c r="BA159" s="30" t="s">
        <v>1835</v>
      </c>
      <c r="BB159" s="31" t="s">
        <v>1836</v>
      </c>
      <c r="BC159" s="31">
        <v>3</v>
      </c>
      <c r="BD159" s="44" t="s">
        <v>3219</v>
      </c>
      <c r="BE159" s="60" t="s">
        <v>3531</v>
      </c>
      <c r="BF159" s="49" t="s">
        <v>1687</v>
      </c>
      <c r="BG159" s="47" t="s">
        <v>2055</v>
      </c>
      <c r="BI159" s="68">
        <v>130</v>
      </c>
      <c r="BJ159" s="68" t="s">
        <v>3692</v>
      </c>
      <c r="BK159">
        <v>157</v>
      </c>
      <c r="BL159">
        <v>2685</v>
      </c>
      <c r="BM159" t="s">
        <v>4753</v>
      </c>
      <c r="BN159">
        <v>4510</v>
      </c>
      <c r="BO159">
        <v>128198</v>
      </c>
    </row>
    <row r="160" spans="33:67" ht="17.25" thickBot="1">
      <c r="AG160" s="1">
        <v>9</v>
      </c>
      <c r="AH160" t="s">
        <v>727</v>
      </c>
      <c r="AI160" s="2">
        <v>7451</v>
      </c>
      <c r="AJ160" t="s">
        <v>712</v>
      </c>
      <c r="AK160" t="s">
        <v>44</v>
      </c>
      <c r="AL160" s="6" t="s">
        <v>726</v>
      </c>
      <c r="AM160" s="1">
        <v>55</v>
      </c>
      <c r="AN160" t="s">
        <v>1582</v>
      </c>
      <c r="AO160" s="2">
        <v>6454</v>
      </c>
      <c r="AP160" t="s">
        <v>562</v>
      </c>
      <c r="AQ160" t="s">
        <v>44</v>
      </c>
      <c r="AR160" s="6" t="s">
        <v>462</v>
      </c>
      <c r="AS160" s="1">
        <v>9</v>
      </c>
      <c r="AT160" t="s">
        <v>725</v>
      </c>
      <c r="AU160" s="2">
        <v>2784</v>
      </c>
      <c r="AV160" t="s">
        <v>712</v>
      </c>
      <c r="AW160" t="s">
        <v>44</v>
      </c>
      <c r="AX160" s="6" t="s">
        <v>774</v>
      </c>
      <c r="AY160" s="28" t="s">
        <v>1672</v>
      </c>
      <c r="AZ160" s="29" t="s">
        <v>2320</v>
      </c>
      <c r="BA160" s="30" t="s">
        <v>1791</v>
      </c>
      <c r="BB160" s="31" t="s">
        <v>1837</v>
      </c>
      <c r="BC160" s="31">
        <v>3</v>
      </c>
      <c r="BD160" s="44" t="s">
        <v>3219</v>
      </c>
      <c r="BE160" s="60" t="s">
        <v>3532</v>
      </c>
      <c r="BF160" s="49" t="s">
        <v>1687</v>
      </c>
      <c r="BG160" s="47" t="s">
        <v>2055</v>
      </c>
      <c r="BI160" s="68">
        <v>131</v>
      </c>
      <c r="BJ160" s="68" t="s">
        <v>3747</v>
      </c>
      <c r="BK160">
        <v>158</v>
      </c>
      <c r="BL160">
        <v>3048</v>
      </c>
      <c r="BM160" t="s">
        <v>2549</v>
      </c>
      <c r="BN160">
        <v>4508</v>
      </c>
      <c r="BO160">
        <v>239322</v>
      </c>
    </row>
    <row r="161" spans="33:67" ht="17.25" thickBot="1">
      <c r="AG161" s="1">
        <v>10</v>
      </c>
      <c r="AH161" t="s">
        <v>728</v>
      </c>
      <c r="AI161" s="2">
        <v>9810</v>
      </c>
      <c r="AJ161" t="s">
        <v>712</v>
      </c>
      <c r="AK161" t="s">
        <v>44</v>
      </c>
      <c r="AL161" s="6" t="s">
        <v>729</v>
      </c>
      <c r="AM161" s="1">
        <v>9</v>
      </c>
      <c r="AN161" t="s">
        <v>804</v>
      </c>
      <c r="AO161" s="2">
        <v>4307</v>
      </c>
      <c r="AP161" t="s">
        <v>785</v>
      </c>
      <c r="AQ161" t="s">
        <v>44</v>
      </c>
      <c r="AR161" s="6" t="s">
        <v>126</v>
      </c>
      <c r="AS161" s="1">
        <v>10</v>
      </c>
      <c r="AT161" t="s">
        <v>750</v>
      </c>
      <c r="AU161" s="2">
        <v>8036</v>
      </c>
      <c r="AV161" t="s">
        <v>712</v>
      </c>
      <c r="AW161" t="s">
        <v>44</v>
      </c>
      <c r="AX161" s="6" t="s">
        <v>775</v>
      </c>
      <c r="AY161" s="28" t="s">
        <v>1672</v>
      </c>
      <c r="AZ161" s="29" t="s">
        <v>2321</v>
      </c>
      <c r="BA161" s="31" t="s">
        <v>1838</v>
      </c>
      <c r="BB161" s="31" t="s">
        <v>1804</v>
      </c>
      <c r="BC161" s="31">
        <v>3</v>
      </c>
      <c r="BD161" s="44" t="s">
        <v>3219</v>
      </c>
      <c r="BE161" s="60" t="s">
        <v>3533</v>
      </c>
      <c r="BF161" s="49" t="s">
        <v>1952</v>
      </c>
      <c r="BG161" s="47" t="s">
        <v>2052</v>
      </c>
      <c r="BI161" s="68">
        <v>132</v>
      </c>
      <c r="BJ161" s="68" t="s">
        <v>1303</v>
      </c>
      <c r="BK161">
        <v>159</v>
      </c>
      <c r="BL161">
        <v>7276</v>
      </c>
      <c r="BM161" t="s">
        <v>683</v>
      </c>
      <c r="BN161">
        <v>4498</v>
      </c>
      <c r="BO161">
        <v>895597</v>
      </c>
    </row>
    <row r="162" spans="33:67" ht="17.25" thickBot="1">
      <c r="AG162" s="1">
        <v>11</v>
      </c>
      <c r="AH162" t="s">
        <v>730</v>
      </c>
      <c r="AI162" s="2">
        <v>9987</v>
      </c>
      <c r="AJ162" t="s">
        <v>712</v>
      </c>
      <c r="AK162" t="s">
        <v>44</v>
      </c>
      <c r="AL162" s="6" t="s">
        <v>87</v>
      </c>
      <c r="AM162" s="1">
        <v>22</v>
      </c>
      <c r="AN162" t="s">
        <v>700</v>
      </c>
      <c r="AO162" s="2">
        <v>6723</v>
      </c>
      <c r="AP162" t="s">
        <v>639</v>
      </c>
      <c r="AQ162" t="s">
        <v>44</v>
      </c>
      <c r="AR162" s="6" t="s">
        <v>126</v>
      </c>
      <c r="AS162" s="1">
        <v>11</v>
      </c>
      <c r="AT162" t="s">
        <v>730</v>
      </c>
      <c r="AU162" s="2">
        <v>9987</v>
      </c>
      <c r="AV162" t="s">
        <v>712</v>
      </c>
      <c r="AW162" t="s">
        <v>44</v>
      </c>
      <c r="AX162" s="6" t="s">
        <v>776</v>
      </c>
      <c r="AY162" s="28" t="s">
        <v>1672</v>
      </c>
      <c r="AZ162" s="29" t="s">
        <v>66</v>
      </c>
      <c r="BA162" s="30" t="s">
        <v>1683</v>
      </c>
      <c r="BB162" s="31" t="s">
        <v>1839</v>
      </c>
      <c r="BC162" s="31">
        <v>3</v>
      </c>
      <c r="BD162" s="44" t="s">
        <v>3219</v>
      </c>
      <c r="BE162" s="60" t="s">
        <v>3534</v>
      </c>
      <c r="BF162" s="49" t="s">
        <v>1706</v>
      </c>
      <c r="BG162" s="47" t="s">
        <v>2055</v>
      </c>
      <c r="BI162" s="68">
        <v>133</v>
      </c>
      <c r="BJ162" s="68" t="s">
        <v>3968</v>
      </c>
      <c r="BK162">
        <v>160</v>
      </c>
      <c r="BL162">
        <v>9507</v>
      </c>
      <c r="BM162" t="s">
        <v>1308</v>
      </c>
      <c r="BN162">
        <v>4489</v>
      </c>
      <c r="BO162">
        <v>244726</v>
      </c>
    </row>
    <row r="163" spans="33:67" ht="17.25" thickBot="1">
      <c r="AG163" s="1">
        <v>12</v>
      </c>
      <c r="AH163" t="s">
        <v>731</v>
      </c>
      <c r="AI163" s="2">
        <v>8078</v>
      </c>
      <c r="AJ163" t="s">
        <v>712</v>
      </c>
      <c r="AK163" t="s">
        <v>44</v>
      </c>
      <c r="AL163" s="6" t="s">
        <v>229</v>
      </c>
      <c r="AM163" s="1">
        <v>2</v>
      </c>
      <c r="AN163" t="s">
        <v>714</v>
      </c>
      <c r="AO163" s="2">
        <v>8001</v>
      </c>
      <c r="AP163" t="s">
        <v>712</v>
      </c>
      <c r="AQ163" t="s">
        <v>44</v>
      </c>
      <c r="AR163" s="6" t="s">
        <v>744</v>
      </c>
      <c r="AS163" s="1">
        <v>12</v>
      </c>
      <c r="AT163" t="s">
        <v>760</v>
      </c>
      <c r="AU163" s="2">
        <v>8088</v>
      </c>
      <c r="AV163" t="s">
        <v>712</v>
      </c>
      <c r="AW163" t="s">
        <v>44</v>
      </c>
      <c r="AX163" s="6" t="s">
        <v>777</v>
      </c>
      <c r="AY163" s="28" t="s">
        <v>1672</v>
      </c>
      <c r="AZ163" s="29" t="s">
        <v>2323</v>
      </c>
      <c r="BA163" s="30" t="s">
        <v>1840</v>
      </c>
      <c r="BB163" s="31" t="s">
        <v>1841</v>
      </c>
      <c r="BC163" s="31">
        <v>3</v>
      </c>
      <c r="BD163" s="44" t="s">
        <v>3220</v>
      </c>
      <c r="BE163" s="60" t="s">
        <v>3236</v>
      </c>
      <c r="BF163" s="49" t="s">
        <v>1701</v>
      </c>
      <c r="BG163" s="47" t="s">
        <v>2052</v>
      </c>
      <c r="BI163" s="68">
        <v>134</v>
      </c>
      <c r="BJ163" s="68" t="s">
        <v>3969</v>
      </c>
      <c r="BK163">
        <v>161</v>
      </c>
      <c r="BL163">
        <v>7731</v>
      </c>
      <c r="BM163" t="s">
        <v>1219</v>
      </c>
      <c r="BN163">
        <v>4465</v>
      </c>
      <c r="BO163">
        <v>594503</v>
      </c>
    </row>
    <row r="164" spans="33:67" ht="17.25" thickBot="1">
      <c r="AG164" s="1">
        <v>13</v>
      </c>
      <c r="AH164" t="s">
        <v>732</v>
      </c>
      <c r="AI164" s="2">
        <v>2768</v>
      </c>
      <c r="AJ164" t="s">
        <v>712</v>
      </c>
      <c r="AK164" t="s">
        <v>44</v>
      </c>
      <c r="AL164" s="6" t="s">
        <v>492</v>
      </c>
      <c r="AM164" s="1">
        <v>19</v>
      </c>
      <c r="AN164" t="s">
        <v>396</v>
      </c>
      <c r="AO164" s="2">
        <v>5310</v>
      </c>
      <c r="AP164" t="s">
        <v>343</v>
      </c>
      <c r="AQ164" t="s">
        <v>44</v>
      </c>
      <c r="AR164" s="6" t="s">
        <v>397</v>
      </c>
      <c r="AS164" s="1">
        <v>13</v>
      </c>
      <c r="AT164" t="s">
        <v>764</v>
      </c>
      <c r="AU164" s="2">
        <v>7458</v>
      </c>
      <c r="AV164" t="s">
        <v>712</v>
      </c>
      <c r="AW164" t="s">
        <v>44</v>
      </c>
      <c r="AX164" s="6" t="s">
        <v>634</v>
      </c>
      <c r="AY164" s="28" t="s">
        <v>1672</v>
      </c>
      <c r="AZ164" s="29" t="s">
        <v>2325</v>
      </c>
      <c r="BA164" s="30" t="s">
        <v>1842</v>
      </c>
      <c r="BB164" s="31" t="s">
        <v>1824</v>
      </c>
      <c r="BC164" s="31">
        <v>3</v>
      </c>
      <c r="BD164" s="44" t="s">
        <v>3220</v>
      </c>
      <c r="BE164" s="60" t="s">
        <v>3535</v>
      </c>
      <c r="BF164" s="49" t="s">
        <v>1701</v>
      </c>
      <c r="BG164" s="47" t="s">
        <v>2063</v>
      </c>
      <c r="BI164" s="68">
        <v>135</v>
      </c>
      <c r="BJ164" s="68" t="s">
        <v>2743</v>
      </c>
      <c r="BK164">
        <v>162</v>
      </c>
      <c r="BL164">
        <v>8002</v>
      </c>
      <c r="BM164" t="s">
        <v>716</v>
      </c>
      <c r="BN164">
        <v>4453</v>
      </c>
      <c r="BO164">
        <v>1455873</v>
      </c>
    </row>
    <row r="165" spans="33:67" ht="17.25" thickBot="1">
      <c r="AG165" s="1">
        <v>14</v>
      </c>
      <c r="AH165" t="s">
        <v>733</v>
      </c>
      <c r="AI165" s="2">
        <v>8129</v>
      </c>
      <c r="AJ165" t="s">
        <v>712</v>
      </c>
      <c r="AK165" t="s">
        <v>44</v>
      </c>
      <c r="AL165" s="6" t="s">
        <v>231</v>
      </c>
      <c r="AM165" s="1">
        <v>4</v>
      </c>
      <c r="AN165" t="s">
        <v>875</v>
      </c>
      <c r="AO165" s="2">
        <v>3950</v>
      </c>
      <c r="AP165" t="s">
        <v>861</v>
      </c>
      <c r="AQ165" t="s">
        <v>44</v>
      </c>
      <c r="AR165" s="6" t="s">
        <v>397</v>
      </c>
      <c r="AS165" s="1">
        <v>14</v>
      </c>
      <c r="AT165" t="s">
        <v>736</v>
      </c>
      <c r="AU165" s="2">
        <v>8133</v>
      </c>
      <c r="AV165" t="s">
        <v>712</v>
      </c>
      <c r="AW165" t="s">
        <v>44</v>
      </c>
      <c r="AX165" s="6" t="s">
        <v>551</v>
      </c>
      <c r="AY165" s="28" t="s">
        <v>1672</v>
      </c>
      <c r="AZ165" s="29" t="s">
        <v>2326</v>
      </c>
      <c r="BA165" s="30" t="s">
        <v>1681</v>
      </c>
      <c r="BB165" s="31" t="s">
        <v>1797</v>
      </c>
      <c r="BC165" s="31">
        <v>3</v>
      </c>
      <c r="BD165" s="44" t="s">
        <v>3220</v>
      </c>
      <c r="BE165" s="60" t="s">
        <v>3536</v>
      </c>
      <c r="BF165" s="49" t="s">
        <v>1701</v>
      </c>
      <c r="BG165" s="47" t="s">
        <v>2063</v>
      </c>
      <c r="BI165" s="68">
        <v>136</v>
      </c>
      <c r="BJ165" s="68" t="s">
        <v>3669</v>
      </c>
      <c r="BK165">
        <v>163</v>
      </c>
      <c r="BL165">
        <v>7180</v>
      </c>
      <c r="BM165" t="s">
        <v>4754</v>
      </c>
      <c r="BN165">
        <v>4445</v>
      </c>
      <c r="BO165">
        <v>226127</v>
      </c>
    </row>
    <row r="166" spans="33:67" ht="17.25" thickBot="1">
      <c r="AG166" s="1">
        <v>15</v>
      </c>
      <c r="AH166" t="s">
        <v>734</v>
      </c>
      <c r="AI166" s="2">
        <v>8283</v>
      </c>
      <c r="AJ166" t="s">
        <v>712</v>
      </c>
      <c r="AK166" t="s">
        <v>44</v>
      </c>
      <c r="AL166" s="6" t="s">
        <v>91</v>
      </c>
      <c r="AM166" s="1">
        <v>4</v>
      </c>
      <c r="AN166" t="s">
        <v>875</v>
      </c>
      <c r="AO166" s="2">
        <v>3950</v>
      </c>
      <c r="AP166" t="s">
        <v>861</v>
      </c>
      <c r="AQ166" t="s">
        <v>44</v>
      </c>
      <c r="AR166" s="6" t="s">
        <v>397</v>
      </c>
      <c r="AS166" s="1">
        <v>15</v>
      </c>
      <c r="AT166" t="s">
        <v>762</v>
      </c>
      <c r="AU166" s="2">
        <v>8020</v>
      </c>
      <c r="AV166" t="s">
        <v>712</v>
      </c>
      <c r="AW166" t="s">
        <v>44</v>
      </c>
      <c r="AX166" s="6" t="s">
        <v>482</v>
      </c>
      <c r="AY166" s="28" t="s">
        <v>1672</v>
      </c>
      <c r="AZ166" s="29" t="s">
        <v>56</v>
      </c>
      <c r="BA166" s="30" t="s">
        <v>1676</v>
      </c>
      <c r="BB166" s="31" t="s">
        <v>1805</v>
      </c>
      <c r="BC166" s="31">
        <v>3</v>
      </c>
      <c r="BD166" s="44" t="s">
        <v>3220</v>
      </c>
      <c r="BE166" s="60" t="s">
        <v>3537</v>
      </c>
      <c r="BF166" s="49" t="s">
        <v>1706</v>
      </c>
      <c r="BG166" s="47" t="s">
        <v>2063</v>
      </c>
      <c r="BI166" s="68">
        <v>137</v>
      </c>
      <c r="BJ166" s="68" t="s">
        <v>250</v>
      </c>
      <c r="BK166">
        <v>164</v>
      </c>
      <c r="BL166">
        <v>8056</v>
      </c>
      <c r="BM166" t="s">
        <v>819</v>
      </c>
      <c r="BN166">
        <v>4394</v>
      </c>
      <c r="BO166">
        <v>390402</v>
      </c>
    </row>
    <row r="167" spans="33:67" ht="17.25" thickBot="1">
      <c r="AG167" s="1">
        <v>16</v>
      </c>
      <c r="AH167" t="s">
        <v>735</v>
      </c>
      <c r="AI167" s="2">
        <v>9869</v>
      </c>
      <c r="AJ167" t="s">
        <v>712</v>
      </c>
      <c r="AK167" t="s">
        <v>44</v>
      </c>
      <c r="AL167" s="6" t="s">
        <v>91</v>
      </c>
      <c r="AM167" s="1">
        <v>9</v>
      </c>
      <c r="AN167" t="s">
        <v>1098</v>
      </c>
      <c r="AO167" s="2">
        <v>8016</v>
      </c>
      <c r="AP167" t="s">
        <v>1058</v>
      </c>
      <c r="AQ167" t="s">
        <v>44</v>
      </c>
      <c r="AR167" s="6" t="s">
        <v>397</v>
      </c>
      <c r="AS167" s="1">
        <v>16</v>
      </c>
      <c r="AT167" t="s">
        <v>734</v>
      </c>
      <c r="AU167" s="2">
        <v>8283</v>
      </c>
      <c r="AV167" t="s">
        <v>712</v>
      </c>
      <c r="AW167" t="s">
        <v>44</v>
      </c>
      <c r="AX167" s="6" t="s">
        <v>553</v>
      </c>
      <c r="AY167" s="28" t="s">
        <v>1672</v>
      </c>
      <c r="AZ167" s="29" t="s">
        <v>2328</v>
      </c>
      <c r="BA167" s="30" t="s">
        <v>1773</v>
      </c>
      <c r="BB167" s="31" t="s">
        <v>1843</v>
      </c>
      <c r="BC167" s="31">
        <v>3</v>
      </c>
      <c r="BD167" s="44" t="s">
        <v>3220</v>
      </c>
      <c r="BE167" s="60" t="s">
        <v>3538</v>
      </c>
      <c r="BF167" s="49" t="s">
        <v>1701</v>
      </c>
      <c r="BG167" s="47" t="s">
        <v>2063</v>
      </c>
      <c r="BI167" s="68">
        <v>138</v>
      </c>
      <c r="BJ167" s="68" t="s">
        <v>3970</v>
      </c>
      <c r="BK167">
        <v>165</v>
      </c>
      <c r="BL167">
        <v>7451</v>
      </c>
      <c r="BM167" t="s">
        <v>727</v>
      </c>
      <c r="BN167">
        <v>4355</v>
      </c>
      <c r="BO167">
        <v>181061</v>
      </c>
    </row>
    <row r="168" spans="33:67" ht="17.25" thickBot="1">
      <c r="AG168" s="1">
        <v>17</v>
      </c>
      <c r="AH168" t="s">
        <v>736</v>
      </c>
      <c r="AI168" s="2">
        <v>8133</v>
      </c>
      <c r="AJ168" t="s">
        <v>712</v>
      </c>
      <c r="AK168" t="s">
        <v>44</v>
      </c>
      <c r="AL168" s="6" t="s">
        <v>91</v>
      </c>
      <c r="AM168" s="1">
        <v>56</v>
      </c>
      <c r="AN168" t="s">
        <v>1586</v>
      </c>
      <c r="AO168" s="2">
        <v>6332</v>
      </c>
      <c r="AP168" t="s">
        <v>562</v>
      </c>
      <c r="AQ168" t="s">
        <v>44</v>
      </c>
      <c r="AR168" s="6" t="s">
        <v>397</v>
      </c>
      <c r="AS168" s="1">
        <v>17</v>
      </c>
      <c r="AT168" t="s">
        <v>778</v>
      </c>
      <c r="AU168" s="2">
        <v>8097</v>
      </c>
      <c r="AV168" t="s">
        <v>712</v>
      </c>
      <c r="AW168" t="s">
        <v>44</v>
      </c>
      <c r="AX168" s="6" t="s">
        <v>779</v>
      </c>
      <c r="AY168" s="28" t="s">
        <v>1672</v>
      </c>
      <c r="AZ168" s="29" t="s">
        <v>2329</v>
      </c>
      <c r="BA168" s="30" t="s">
        <v>1683</v>
      </c>
      <c r="BB168" s="31" t="s">
        <v>1844</v>
      </c>
      <c r="BC168" s="31">
        <v>3</v>
      </c>
      <c r="BD168" s="44" t="s">
        <v>3221</v>
      </c>
      <c r="BE168" s="60" t="s">
        <v>3539</v>
      </c>
      <c r="BF168" s="49" t="s">
        <v>1687</v>
      </c>
      <c r="BG168" s="47" t="s">
        <v>2055</v>
      </c>
      <c r="BI168" s="68">
        <v>139</v>
      </c>
      <c r="BJ168" s="68" t="s">
        <v>2745</v>
      </c>
      <c r="BK168">
        <v>166</v>
      </c>
      <c r="BL168">
        <v>9987</v>
      </c>
      <c r="BM168" t="s">
        <v>730</v>
      </c>
      <c r="BN168">
        <v>4348</v>
      </c>
      <c r="BO168">
        <v>479517</v>
      </c>
    </row>
    <row r="169" spans="33:67" ht="17.25" thickBot="1">
      <c r="AG169" s="1">
        <v>18</v>
      </c>
      <c r="AH169" t="s">
        <v>737</v>
      </c>
      <c r="AI169" s="2">
        <v>8075</v>
      </c>
      <c r="AJ169" t="s">
        <v>712</v>
      </c>
      <c r="AK169" t="s">
        <v>44</v>
      </c>
      <c r="AL169" s="6" t="s">
        <v>738</v>
      </c>
      <c r="AM169" s="1">
        <v>57</v>
      </c>
      <c r="AN169" t="s">
        <v>1583</v>
      </c>
      <c r="AO169" s="2">
        <v>6462</v>
      </c>
      <c r="AP169" t="s">
        <v>562</v>
      </c>
      <c r="AQ169" t="s">
        <v>44</v>
      </c>
      <c r="AR169" s="6" t="s">
        <v>397</v>
      </c>
      <c r="AS169" s="1">
        <v>18</v>
      </c>
      <c r="AT169" t="s">
        <v>780</v>
      </c>
      <c r="AU169" s="2">
        <v>3167</v>
      </c>
      <c r="AV169" t="s">
        <v>712</v>
      </c>
      <c r="AW169" t="s">
        <v>44</v>
      </c>
      <c r="AX169" s="6" t="s">
        <v>779</v>
      </c>
      <c r="AY169" s="28" t="s">
        <v>1672</v>
      </c>
      <c r="AZ169" s="29" t="s">
        <v>54</v>
      </c>
      <c r="BA169" s="30" t="s">
        <v>1683</v>
      </c>
      <c r="BB169" s="31" t="s">
        <v>1845</v>
      </c>
      <c r="BC169" s="31">
        <v>3</v>
      </c>
      <c r="BD169" s="44" t="s">
        <v>3219</v>
      </c>
      <c r="BE169" s="60" t="s">
        <v>3540</v>
      </c>
      <c r="BF169" s="49" t="s">
        <v>1687</v>
      </c>
      <c r="BG169" s="47" t="s">
        <v>2049</v>
      </c>
      <c r="BI169" s="68">
        <v>140</v>
      </c>
      <c r="BJ169" s="68" t="s">
        <v>3971</v>
      </c>
      <c r="BK169">
        <v>167</v>
      </c>
      <c r="BL169">
        <v>8001</v>
      </c>
      <c r="BM169" t="s">
        <v>714</v>
      </c>
      <c r="BN169">
        <v>4310</v>
      </c>
      <c r="BO169">
        <v>4016110</v>
      </c>
    </row>
    <row r="170" spans="33:67" ht="17.25" thickBot="1">
      <c r="AG170" s="1">
        <v>19</v>
      </c>
      <c r="AH170" t="s">
        <v>739</v>
      </c>
      <c r="AI170" s="2">
        <v>8012</v>
      </c>
      <c r="AJ170" t="s">
        <v>712</v>
      </c>
      <c r="AK170" t="s">
        <v>44</v>
      </c>
      <c r="AL170" s="6" t="s">
        <v>740</v>
      </c>
      <c r="AM170" s="1">
        <v>10</v>
      </c>
      <c r="AN170" t="s">
        <v>805</v>
      </c>
      <c r="AO170" s="2">
        <v>9435</v>
      </c>
      <c r="AP170" t="s">
        <v>785</v>
      </c>
      <c r="AQ170" t="s">
        <v>44</v>
      </c>
      <c r="AR170" s="6" t="s">
        <v>830</v>
      </c>
      <c r="AS170" s="1">
        <v>19</v>
      </c>
      <c r="AT170" t="s">
        <v>781</v>
      </c>
      <c r="AU170" s="2">
        <v>3151</v>
      </c>
      <c r="AV170" t="s">
        <v>712</v>
      </c>
      <c r="AW170" t="s">
        <v>44</v>
      </c>
      <c r="AX170" s="6" t="s">
        <v>782</v>
      </c>
      <c r="AY170" s="28" t="s">
        <v>1672</v>
      </c>
      <c r="AZ170" s="29" t="s">
        <v>722</v>
      </c>
      <c r="BA170" s="30" t="s">
        <v>1683</v>
      </c>
      <c r="BB170" s="31" t="s">
        <v>1816</v>
      </c>
      <c r="BC170" s="31">
        <v>3</v>
      </c>
      <c r="BD170" s="44" t="s">
        <v>3220</v>
      </c>
      <c r="BE170" s="60" t="s">
        <v>3237</v>
      </c>
      <c r="BF170" s="49" t="s">
        <v>1701</v>
      </c>
      <c r="BG170" s="47" t="s">
        <v>2052</v>
      </c>
      <c r="BI170" s="68"/>
      <c r="BJ170" s="68" t="s">
        <v>3972</v>
      </c>
      <c r="BK170">
        <v>168</v>
      </c>
      <c r="BL170">
        <v>6740</v>
      </c>
      <c r="BM170" t="s">
        <v>1452</v>
      </c>
      <c r="BN170">
        <v>4292</v>
      </c>
      <c r="BO170">
        <v>61770</v>
      </c>
    </row>
    <row r="171" spans="33:67" ht="17.25" thickBot="1">
      <c r="AG171" s="1">
        <v>20</v>
      </c>
      <c r="AH171" t="s">
        <v>741</v>
      </c>
      <c r="AI171" s="2">
        <v>3107</v>
      </c>
      <c r="AJ171" t="s">
        <v>712</v>
      </c>
      <c r="AK171" t="s">
        <v>44</v>
      </c>
      <c r="AL171" s="6" t="s">
        <v>742</v>
      </c>
      <c r="AM171" s="1">
        <v>23</v>
      </c>
      <c r="AN171" t="s">
        <v>652</v>
      </c>
      <c r="AO171" s="2">
        <v>7752</v>
      </c>
      <c r="AP171" t="s">
        <v>639</v>
      </c>
      <c r="AQ171" t="s">
        <v>44</v>
      </c>
      <c r="AR171" s="6" t="s">
        <v>830</v>
      </c>
      <c r="AS171" s="1">
        <v>20</v>
      </c>
      <c r="AT171" t="s">
        <v>739</v>
      </c>
      <c r="AU171" s="2">
        <v>8012</v>
      </c>
      <c r="AV171" t="s">
        <v>712</v>
      </c>
      <c r="AW171" t="s">
        <v>44</v>
      </c>
      <c r="AX171" s="6" t="s">
        <v>783</v>
      </c>
      <c r="AY171" s="28" t="s">
        <v>1672</v>
      </c>
      <c r="AZ171" s="29" t="s">
        <v>2330</v>
      </c>
      <c r="BA171" s="30" t="s">
        <v>1683</v>
      </c>
      <c r="BB171" s="31" t="s">
        <v>1846</v>
      </c>
      <c r="BC171" s="31">
        <v>3</v>
      </c>
      <c r="BD171" s="44" t="s">
        <v>3219</v>
      </c>
      <c r="BE171" s="60" t="s">
        <v>3541</v>
      </c>
      <c r="BF171" s="49" t="s">
        <v>1701</v>
      </c>
      <c r="BG171" s="47" t="s">
        <v>2049</v>
      </c>
      <c r="BI171" s="68">
        <v>141</v>
      </c>
      <c r="BJ171" s="68" t="s">
        <v>3973</v>
      </c>
      <c r="BK171">
        <v>169</v>
      </c>
      <c r="BL171">
        <v>8036</v>
      </c>
      <c r="BM171" t="s">
        <v>750</v>
      </c>
      <c r="BN171">
        <v>4263</v>
      </c>
      <c r="BO171">
        <v>1039927</v>
      </c>
    </row>
    <row r="172" spans="33:67" ht="17.25" thickBot="1">
      <c r="AG172" s="3">
        <v>1</v>
      </c>
      <c r="AH172" t="s">
        <v>784</v>
      </c>
      <c r="AI172" s="4">
        <v>9432</v>
      </c>
      <c r="AJ172" t="s">
        <v>785</v>
      </c>
      <c r="AK172" t="s">
        <v>44</v>
      </c>
      <c r="AL172" s="5" t="s">
        <v>786</v>
      </c>
      <c r="AM172" s="3">
        <v>10</v>
      </c>
      <c r="AN172" t="s">
        <v>253</v>
      </c>
      <c r="AO172" s="4">
        <v>4506</v>
      </c>
      <c r="AP172" t="s">
        <v>228</v>
      </c>
      <c r="AQ172" t="s">
        <v>44</v>
      </c>
      <c r="AR172" s="5" t="s">
        <v>276</v>
      </c>
      <c r="AS172" s="3">
        <v>1</v>
      </c>
      <c r="AT172" t="s">
        <v>784</v>
      </c>
      <c r="AU172" s="4">
        <v>9432</v>
      </c>
      <c r="AV172" t="s">
        <v>785</v>
      </c>
      <c r="AW172" t="s">
        <v>44</v>
      </c>
      <c r="AX172" s="5" t="s">
        <v>85</v>
      </c>
      <c r="AY172" s="28" t="s">
        <v>1672</v>
      </c>
      <c r="AZ172" s="29" t="s">
        <v>1127</v>
      </c>
      <c r="BA172" s="30" t="s">
        <v>1673</v>
      </c>
      <c r="BB172" s="31" t="s">
        <v>1847</v>
      </c>
      <c r="BC172" s="31">
        <v>3</v>
      </c>
      <c r="BD172" s="44" t="s">
        <v>3219</v>
      </c>
      <c r="BE172" s="60" t="s">
        <v>2571</v>
      </c>
      <c r="BF172" s="49" t="s">
        <v>1801</v>
      </c>
      <c r="BG172" s="47" t="s">
        <v>2055</v>
      </c>
      <c r="BI172" s="68">
        <v>142</v>
      </c>
      <c r="BJ172" s="68" t="s">
        <v>1459</v>
      </c>
      <c r="BK172">
        <v>170</v>
      </c>
      <c r="BL172">
        <v>6479</v>
      </c>
      <c r="BM172" t="s">
        <v>662</v>
      </c>
      <c r="BN172">
        <v>4244</v>
      </c>
      <c r="BO172">
        <v>993389</v>
      </c>
    </row>
    <row r="173" spans="33:67" ht="17.25" thickBot="1">
      <c r="AG173" s="1">
        <v>2</v>
      </c>
      <c r="AH173" t="s">
        <v>787</v>
      </c>
      <c r="AI173" s="2">
        <v>9984</v>
      </c>
      <c r="AJ173" t="s">
        <v>785</v>
      </c>
      <c r="AK173" t="s">
        <v>44</v>
      </c>
      <c r="AL173" s="6" t="s">
        <v>788</v>
      </c>
      <c r="AM173" s="1">
        <v>11</v>
      </c>
      <c r="AN173" t="s">
        <v>258</v>
      </c>
      <c r="AO173" s="2">
        <v>4581</v>
      </c>
      <c r="AP173" t="s">
        <v>228</v>
      </c>
      <c r="AQ173" t="s">
        <v>44</v>
      </c>
      <c r="AR173" s="6" t="s">
        <v>277</v>
      </c>
      <c r="AS173" s="1">
        <v>2</v>
      </c>
      <c r="AT173" t="s">
        <v>791</v>
      </c>
      <c r="AU173" s="2">
        <v>9437</v>
      </c>
      <c r="AV173" t="s">
        <v>785</v>
      </c>
      <c r="AW173" t="s">
        <v>44</v>
      </c>
      <c r="AX173" s="6" t="s">
        <v>231</v>
      </c>
      <c r="AY173" s="28" t="s">
        <v>1672</v>
      </c>
      <c r="AZ173" s="29" t="s">
        <v>2331</v>
      </c>
      <c r="BA173" s="30" t="s">
        <v>1676</v>
      </c>
      <c r="BB173" s="31" t="s">
        <v>1848</v>
      </c>
      <c r="BC173" s="31">
        <v>3</v>
      </c>
      <c r="BD173" s="44" t="s">
        <v>3219</v>
      </c>
      <c r="BE173" s="60" t="s">
        <v>3542</v>
      </c>
      <c r="BF173" s="49" t="s">
        <v>1701</v>
      </c>
      <c r="BG173" s="47" t="s">
        <v>2062</v>
      </c>
      <c r="BI173" s="68">
        <v>143</v>
      </c>
      <c r="BJ173" s="68" t="s">
        <v>3974</v>
      </c>
      <c r="BK173">
        <v>171</v>
      </c>
      <c r="BL173">
        <v>5333</v>
      </c>
      <c r="BM173" t="s">
        <v>4755</v>
      </c>
      <c r="BN173">
        <v>4243</v>
      </c>
      <c r="BO173">
        <v>628588</v>
      </c>
    </row>
    <row r="174" spans="33:67" ht="17.25" thickBot="1">
      <c r="AG174" s="1">
        <v>3</v>
      </c>
      <c r="AH174" t="s">
        <v>789</v>
      </c>
      <c r="AI174" s="2">
        <v>9433</v>
      </c>
      <c r="AJ174" t="s">
        <v>785</v>
      </c>
      <c r="AK174" t="s">
        <v>44</v>
      </c>
      <c r="AL174" s="6" t="s">
        <v>790</v>
      </c>
      <c r="AM174" s="1">
        <v>8</v>
      </c>
      <c r="AN174" t="s">
        <v>750</v>
      </c>
      <c r="AO174" s="2">
        <v>8036</v>
      </c>
      <c r="AP174" t="s">
        <v>712</v>
      </c>
      <c r="AQ174" t="s">
        <v>44</v>
      </c>
      <c r="AR174" s="6" t="s">
        <v>751</v>
      </c>
      <c r="AS174" s="1">
        <v>3</v>
      </c>
      <c r="AT174" t="s">
        <v>787</v>
      </c>
      <c r="AU174" s="2">
        <v>9984</v>
      </c>
      <c r="AV174" t="s">
        <v>785</v>
      </c>
      <c r="AW174" t="s">
        <v>44</v>
      </c>
      <c r="AX174" s="6" t="s">
        <v>90</v>
      </c>
      <c r="AY174" s="28" t="s">
        <v>1672</v>
      </c>
      <c r="AZ174" s="29" t="s">
        <v>2332</v>
      </c>
      <c r="BA174" s="30" t="s">
        <v>1676</v>
      </c>
      <c r="BB174" s="31" t="s">
        <v>1846</v>
      </c>
      <c r="BC174" s="31">
        <v>3</v>
      </c>
      <c r="BD174" s="44" t="s">
        <v>3221</v>
      </c>
      <c r="BE174" s="60" t="s">
        <v>3543</v>
      </c>
      <c r="BF174" s="49" t="s">
        <v>1781</v>
      </c>
      <c r="BG174" s="47" t="s">
        <v>2062</v>
      </c>
      <c r="BI174" s="68">
        <v>144</v>
      </c>
      <c r="BJ174" s="68" t="s">
        <v>3975</v>
      </c>
      <c r="BK174">
        <v>172</v>
      </c>
      <c r="BL174">
        <v>4739</v>
      </c>
      <c r="BM174" t="s">
        <v>807</v>
      </c>
      <c r="BN174">
        <v>4242</v>
      </c>
      <c r="BO174">
        <v>741600</v>
      </c>
    </row>
    <row r="175" spans="33:67" ht="17.25" thickBot="1">
      <c r="AG175" s="1">
        <v>4</v>
      </c>
      <c r="AH175" t="s">
        <v>791</v>
      </c>
      <c r="AI175" s="2">
        <v>9437</v>
      </c>
      <c r="AJ175" t="s">
        <v>785</v>
      </c>
      <c r="AK175" t="s">
        <v>44</v>
      </c>
      <c r="AL175" s="6" t="s">
        <v>792</v>
      </c>
      <c r="AM175" s="1">
        <v>58</v>
      </c>
      <c r="AN175" t="s">
        <v>1594</v>
      </c>
      <c r="AO175" s="2">
        <v>6407</v>
      </c>
      <c r="AP175" t="s">
        <v>562</v>
      </c>
      <c r="AQ175" t="s">
        <v>44</v>
      </c>
      <c r="AR175" s="6" t="s">
        <v>1091</v>
      </c>
      <c r="AS175" s="1">
        <v>4</v>
      </c>
      <c r="AT175" t="s">
        <v>789</v>
      </c>
      <c r="AU175" s="2">
        <v>9433</v>
      </c>
      <c r="AV175" t="s">
        <v>785</v>
      </c>
      <c r="AW175" t="s">
        <v>44</v>
      </c>
      <c r="AX175" s="6" t="s">
        <v>91</v>
      </c>
      <c r="AY175" s="28" t="s">
        <v>1672</v>
      </c>
      <c r="AZ175" s="29" t="s">
        <v>2333</v>
      </c>
      <c r="BA175" s="30" t="s">
        <v>1676</v>
      </c>
      <c r="BB175" s="31" t="s">
        <v>1811</v>
      </c>
      <c r="BC175" s="31">
        <v>3</v>
      </c>
      <c r="BD175" s="44" t="s">
        <v>3219</v>
      </c>
      <c r="BE175" s="60" t="s">
        <v>3544</v>
      </c>
      <c r="BF175" s="49" t="s">
        <v>1706</v>
      </c>
      <c r="BG175" s="47" t="s">
        <v>2055</v>
      </c>
      <c r="BI175" s="68"/>
      <c r="BJ175" s="68" t="s">
        <v>3976</v>
      </c>
      <c r="BK175">
        <v>173</v>
      </c>
      <c r="BL175">
        <v>8218</v>
      </c>
      <c r="BM175" t="s">
        <v>4756</v>
      </c>
      <c r="BN175">
        <v>4241</v>
      </c>
      <c r="BO175">
        <v>130201</v>
      </c>
    </row>
    <row r="176" spans="33:67" ht="17.25" thickBot="1">
      <c r="AG176" s="1">
        <v>5</v>
      </c>
      <c r="AH176" t="s">
        <v>793</v>
      </c>
      <c r="AI176" s="2">
        <v>9434</v>
      </c>
      <c r="AJ176" t="s">
        <v>785</v>
      </c>
      <c r="AK176" t="s">
        <v>44</v>
      </c>
      <c r="AL176" s="6" t="s">
        <v>794</v>
      </c>
      <c r="AM176" s="1">
        <v>1</v>
      </c>
      <c r="AN176" t="s">
        <v>1120</v>
      </c>
      <c r="AO176" s="2">
        <v>6178</v>
      </c>
      <c r="AP176" t="s">
        <v>1121</v>
      </c>
      <c r="AQ176" t="s">
        <v>44</v>
      </c>
      <c r="AR176" s="6" t="s">
        <v>1156</v>
      </c>
      <c r="AS176" s="1">
        <v>5</v>
      </c>
      <c r="AT176" t="s">
        <v>793</v>
      </c>
      <c r="AU176" s="2">
        <v>9434</v>
      </c>
      <c r="AV176" t="s">
        <v>785</v>
      </c>
      <c r="AW176" t="s">
        <v>44</v>
      </c>
      <c r="AX176" s="6" t="s">
        <v>845</v>
      </c>
      <c r="AY176" s="28" t="s">
        <v>1672</v>
      </c>
      <c r="AZ176" s="29" t="s">
        <v>2334</v>
      </c>
      <c r="BA176" s="30" t="s">
        <v>1681</v>
      </c>
      <c r="BB176" s="31" t="s">
        <v>1816</v>
      </c>
      <c r="BC176" s="31">
        <v>3</v>
      </c>
      <c r="BD176" s="44" t="s">
        <v>3220</v>
      </c>
      <c r="BE176" s="60" t="s">
        <v>3545</v>
      </c>
      <c r="BF176" s="49" t="s">
        <v>1701</v>
      </c>
      <c r="BG176" s="47" t="s">
        <v>2052</v>
      </c>
      <c r="BI176" s="68"/>
      <c r="BJ176" s="68" t="s">
        <v>3977</v>
      </c>
      <c r="BK176">
        <v>174</v>
      </c>
      <c r="BL176">
        <v>6703</v>
      </c>
      <c r="BM176" t="s">
        <v>4696</v>
      </c>
      <c r="BN176">
        <v>4198</v>
      </c>
      <c r="BO176">
        <v>138414</v>
      </c>
    </row>
    <row r="177" spans="33:67" ht="17.25" thickBot="1">
      <c r="AG177" s="1">
        <v>6</v>
      </c>
      <c r="AH177" t="s">
        <v>795</v>
      </c>
      <c r="AI177" s="2">
        <v>9613</v>
      </c>
      <c r="AJ177" t="s">
        <v>785</v>
      </c>
      <c r="AK177" t="s">
        <v>44</v>
      </c>
      <c r="AL177" s="6" t="s">
        <v>87</v>
      </c>
      <c r="AM177" s="1">
        <v>7</v>
      </c>
      <c r="AN177" t="s">
        <v>1124</v>
      </c>
      <c r="AO177" s="2">
        <v>2433</v>
      </c>
      <c r="AP177" t="s">
        <v>1121</v>
      </c>
      <c r="AQ177" t="s">
        <v>44</v>
      </c>
      <c r="AR177" s="6" t="s">
        <v>1161</v>
      </c>
      <c r="AS177" s="1">
        <v>6</v>
      </c>
      <c r="AT177" t="s">
        <v>795</v>
      </c>
      <c r="AU177" s="2">
        <v>9613</v>
      </c>
      <c r="AV177" t="s">
        <v>785</v>
      </c>
      <c r="AW177" t="s">
        <v>44</v>
      </c>
      <c r="AX177" s="6" t="s">
        <v>846</v>
      </c>
      <c r="AY177" s="28" t="s">
        <v>1672</v>
      </c>
      <c r="AZ177" s="29" t="s">
        <v>1849</v>
      </c>
      <c r="BA177" s="30" t="s">
        <v>1850</v>
      </c>
      <c r="BB177" s="31" t="s">
        <v>1851</v>
      </c>
      <c r="BC177" s="31">
        <v>3</v>
      </c>
      <c r="BD177" s="44" t="s">
        <v>3220</v>
      </c>
      <c r="BE177" s="60" t="s">
        <v>3546</v>
      </c>
      <c r="BF177" s="49" t="s">
        <v>1701</v>
      </c>
      <c r="BG177" s="47" t="s">
        <v>2049</v>
      </c>
      <c r="BI177" s="68"/>
      <c r="BJ177" s="68" t="s">
        <v>3978</v>
      </c>
      <c r="BK177">
        <v>175</v>
      </c>
      <c r="BL177">
        <v>3405</v>
      </c>
      <c r="BM177" t="s">
        <v>82</v>
      </c>
      <c r="BN177">
        <v>4183</v>
      </c>
      <c r="BO177">
        <v>495035</v>
      </c>
    </row>
    <row r="178" spans="33:67" ht="17.25" thickBot="1">
      <c r="AG178" s="1">
        <v>7</v>
      </c>
      <c r="AH178" t="s">
        <v>796</v>
      </c>
      <c r="AI178" s="2">
        <v>4689</v>
      </c>
      <c r="AJ178" t="s">
        <v>785</v>
      </c>
      <c r="AK178" t="s">
        <v>44</v>
      </c>
      <c r="AL178" s="6" t="s">
        <v>797</v>
      </c>
      <c r="AM178" s="1">
        <v>10</v>
      </c>
      <c r="AN178" t="s">
        <v>430</v>
      </c>
      <c r="AO178" s="2">
        <v>5706</v>
      </c>
      <c r="AP178" t="s">
        <v>416</v>
      </c>
      <c r="AQ178" t="s">
        <v>44</v>
      </c>
      <c r="AR178" s="6" t="s">
        <v>463</v>
      </c>
      <c r="AS178" s="1">
        <v>7</v>
      </c>
      <c r="AT178" t="s">
        <v>796</v>
      </c>
      <c r="AU178" s="2">
        <v>4689</v>
      </c>
      <c r="AV178" t="s">
        <v>785</v>
      </c>
      <c r="AW178" t="s">
        <v>44</v>
      </c>
      <c r="AX178" s="6" t="s">
        <v>847</v>
      </c>
      <c r="AY178" s="28" t="s">
        <v>1672</v>
      </c>
      <c r="AZ178" s="29" t="s">
        <v>2335</v>
      </c>
      <c r="BA178" s="30" t="s">
        <v>1852</v>
      </c>
      <c r="BB178" s="31" t="s">
        <v>1832</v>
      </c>
      <c r="BC178" s="31">
        <v>3</v>
      </c>
      <c r="BD178" s="44" t="s">
        <v>3221</v>
      </c>
      <c r="BE178" s="60" t="s">
        <v>3548</v>
      </c>
      <c r="BF178" s="49" t="s">
        <v>1701</v>
      </c>
      <c r="BG178" s="47" t="s">
        <v>2062</v>
      </c>
      <c r="BI178" s="68"/>
      <c r="BJ178" s="68" t="s">
        <v>3748</v>
      </c>
      <c r="BK178">
        <v>176</v>
      </c>
      <c r="BL178">
        <v>1860</v>
      </c>
      <c r="BM178" t="s">
        <v>4410</v>
      </c>
      <c r="BN178">
        <v>4180</v>
      </c>
      <c r="BO178">
        <v>238121</v>
      </c>
    </row>
    <row r="179" spans="33:67" ht="17.25" thickBot="1">
      <c r="AG179" s="1">
        <v>8</v>
      </c>
      <c r="AH179" t="s">
        <v>798</v>
      </c>
      <c r="AI179" s="2">
        <v>4768</v>
      </c>
      <c r="AJ179" t="s">
        <v>785</v>
      </c>
      <c r="AK179" t="s">
        <v>44</v>
      </c>
      <c r="AL179" s="6" t="s">
        <v>799</v>
      </c>
      <c r="AM179" s="1">
        <v>11</v>
      </c>
      <c r="AN179" t="s">
        <v>440</v>
      </c>
      <c r="AO179" s="2">
        <v>5715</v>
      </c>
      <c r="AP179" t="s">
        <v>416</v>
      </c>
      <c r="AQ179" t="s">
        <v>44</v>
      </c>
      <c r="AR179" s="6" t="s">
        <v>463</v>
      </c>
      <c r="AS179" s="1">
        <v>8</v>
      </c>
      <c r="AT179" t="s">
        <v>827</v>
      </c>
      <c r="AU179" s="2">
        <v>3659</v>
      </c>
      <c r="AV179" t="s">
        <v>785</v>
      </c>
      <c r="AW179" t="s">
        <v>44</v>
      </c>
      <c r="AX179" s="6" t="s">
        <v>455</v>
      </c>
      <c r="AY179" s="28" t="s">
        <v>1672</v>
      </c>
      <c r="AZ179" s="29" t="s">
        <v>2336</v>
      </c>
      <c r="BA179" s="30" t="s">
        <v>1678</v>
      </c>
      <c r="BB179" s="31" t="s">
        <v>1853</v>
      </c>
      <c r="BC179" s="31">
        <v>3</v>
      </c>
      <c r="BD179" s="44" t="s">
        <v>3220</v>
      </c>
      <c r="BE179" s="60" t="s">
        <v>3238</v>
      </c>
      <c r="BF179" s="49" t="s">
        <v>1701</v>
      </c>
      <c r="BG179" s="47" t="s">
        <v>2063</v>
      </c>
      <c r="BI179" s="68">
        <v>145</v>
      </c>
      <c r="BJ179" s="68" t="s">
        <v>1314</v>
      </c>
      <c r="BK179">
        <v>177</v>
      </c>
      <c r="BL179">
        <v>7606</v>
      </c>
      <c r="BM179" t="s">
        <v>2394</v>
      </c>
      <c r="BN179">
        <v>4174</v>
      </c>
      <c r="BO179">
        <v>96684</v>
      </c>
    </row>
    <row r="180" spans="33:67" ht="17.25" thickBot="1">
      <c r="AG180" s="1">
        <v>9</v>
      </c>
      <c r="AH180" t="s">
        <v>800</v>
      </c>
      <c r="AI180" s="2">
        <v>4676</v>
      </c>
      <c r="AJ180" t="s">
        <v>785</v>
      </c>
      <c r="AK180" t="s">
        <v>44</v>
      </c>
      <c r="AL180" s="6" t="s">
        <v>801</v>
      </c>
      <c r="AM180" s="1">
        <v>5</v>
      </c>
      <c r="AN180" t="s">
        <v>865</v>
      </c>
      <c r="AO180" s="2">
        <v>3880</v>
      </c>
      <c r="AP180" t="s">
        <v>861</v>
      </c>
      <c r="AQ180" t="s">
        <v>44</v>
      </c>
      <c r="AR180" s="6" t="s">
        <v>463</v>
      </c>
      <c r="AS180" s="1">
        <v>9</v>
      </c>
      <c r="AT180" t="s">
        <v>800</v>
      </c>
      <c r="AU180" s="2">
        <v>4676</v>
      </c>
      <c r="AV180" t="s">
        <v>785</v>
      </c>
      <c r="AW180" t="s">
        <v>44</v>
      </c>
      <c r="AX180" s="6" t="s">
        <v>848</v>
      </c>
      <c r="AY180" s="28" t="s">
        <v>1672</v>
      </c>
      <c r="AZ180" s="29" t="s">
        <v>2337</v>
      </c>
      <c r="BA180" s="30" t="s">
        <v>1681</v>
      </c>
      <c r="BB180" s="31" t="s">
        <v>1854</v>
      </c>
      <c r="BC180" s="31">
        <v>3</v>
      </c>
      <c r="BD180" s="44" t="s">
        <v>3221</v>
      </c>
      <c r="BE180" s="60" t="s">
        <v>3549</v>
      </c>
      <c r="BF180" s="49" t="s">
        <v>1687</v>
      </c>
      <c r="BG180" s="47" t="s">
        <v>2062</v>
      </c>
      <c r="BI180" s="68">
        <v>146</v>
      </c>
      <c r="BJ180" s="68" t="s">
        <v>3979</v>
      </c>
      <c r="BK180">
        <v>178</v>
      </c>
      <c r="BL180">
        <v>3349</v>
      </c>
      <c r="BM180" t="s">
        <v>4757</v>
      </c>
      <c r="BN180">
        <v>4170</v>
      </c>
      <c r="BO180">
        <v>449609</v>
      </c>
    </row>
    <row r="181" spans="33:67" ht="17.25" thickBot="1">
      <c r="AG181" s="1">
        <v>10</v>
      </c>
      <c r="AH181" t="s">
        <v>802</v>
      </c>
      <c r="AI181" s="2">
        <v>3738</v>
      </c>
      <c r="AJ181" t="s">
        <v>785</v>
      </c>
      <c r="AK181" t="s">
        <v>44</v>
      </c>
      <c r="AL181" s="6" t="s">
        <v>803</v>
      </c>
      <c r="AM181" s="1">
        <v>5</v>
      </c>
      <c r="AN181" t="s">
        <v>865</v>
      </c>
      <c r="AO181" s="2">
        <v>3880</v>
      </c>
      <c r="AP181" t="s">
        <v>861</v>
      </c>
      <c r="AQ181" t="s">
        <v>44</v>
      </c>
      <c r="AR181" s="6" t="s">
        <v>463</v>
      </c>
      <c r="AS181" s="1">
        <v>10</v>
      </c>
      <c r="AT181" t="s">
        <v>805</v>
      </c>
      <c r="AU181" s="2">
        <v>9435</v>
      </c>
      <c r="AV181" t="s">
        <v>785</v>
      </c>
      <c r="AW181" t="s">
        <v>44</v>
      </c>
      <c r="AX181" s="6" t="s">
        <v>849</v>
      </c>
      <c r="AY181" s="28" t="s">
        <v>1672</v>
      </c>
      <c r="AZ181" s="29" t="s">
        <v>2338</v>
      </c>
      <c r="BA181" s="30" t="s">
        <v>1679</v>
      </c>
      <c r="BB181" s="31" t="s">
        <v>1855</v>
      </c>
      <c r="BC181" s="31">
        <v>3</v>
      </c>
      <c r="BD181" s="44" t="s">
        <v>3221</v>
      </c>
      <c r="BE181" s="60" t="s">
        <v>3550</v>
      </c>
      <c r="BF181" s="49" t="s">
        <v>1768</v>
      </c>
      <c r="BG181" s="47" t="s">
        <v>2049</v>
      </c>
      <c r="BI181" s="68">
        <v>147</v>
      </c>
      <c r="BJ181" s="68" t="s">
        <v>2313</v>
      </c>
      <c r="BK181">
        <v>179</v>
      </c>
      <c r="BL181">
        <v>6967</v>
      </c>
      <c r="BM181" t="s">
        <v>1487</v>
      </c>
      <c r="BN181">
        <v>4115</v>
      </c>
      <c r="BO181">
        <v>166261</v>
      </c>
    </row>
    <row r="182" spans="33:67" ht="17.25" thickBot="1">
      <c r="AG182" s="1">
        <v>11</v>
      </c>
      <c r="AH182" t="s">
        <v>804</v>
      </c>
      <c r="AI182" s="2">
        <v>4307</v>
      </c>
      <c r="AJ182" t="s">
        <v>785</v>
      </c>
      <c r="AK182" t="s">
        <v>44</v>
      </c>
      <c r="AL182" s="6" t="s">
        <v>581</v>
      </c>
      <c r="AM182" s="1">
        <v>10</v>
      </c>
      <c r="AN182" t="s">
        <v>1101</v>
      </c>
      <c r="AO182" s="2">
        <v>3106</v>
      </c>
      <c r="AP182" t="s">
        <v>1058</v>
      </c>
      <c r="AQ182" t="s">
        <v>44</v>
      </c>
      <c r="AR182" s="6" t="s">
        <v>463</v>
      </c>
      <c r="AS182" s="1">
        <v>11</v>
      </c>
      <c r="AT182" t="s">
        <v>804</v>
      </c>
      <c r="AU182" s="2">
        <v>4307</v>
      </c>
      <c r="AV182" t="s">
        <v>785</v>
      </c>
      <c r="AW182" t="s">
        <v>44</v>
      </c>
      <c r="AX182" s="6" t="s">
        <v>850</v>
      </c>
      <c r="AY182" s="28" t="s">
        <v>1672</v>
      </c>
      <c r="AZ182" s="29" t="s">
        <v>2339</v>
      </c>
      <c r="BA182" s="30" t="s">
        <v>1856</v>
      </c>
      <c r="BB182" s="31" t="s">
        <v>1829</v>
      </c>
      <c r="BC182" s="31">
        <v>3</v>
      </c>
      <c r="BD182" s="44" t="s">
        <v>3221</v>
      </c>
      <c r="BE182" s="60" t="s">
        <v>3551</v>
      </c>
      <c r="BF182" s="49" t="s">
        <v>1687</v>
      </c>
      <c r="BG182" s="47" t="s">
        <v>2049</v>
      </c>
      <c r="BI182" s="68">
        <v>148</v>
      </c>
      <c r="BJ182" s="68" t="s">
        <v>257</v>
      </c>
      <c r="BK182">
        <v>180</v>
      </c>
      <c r="BL182">
        <v>9787</v>
      </c>
      <c r="BM182" t="s">
        <v>1146</v>
      </c>
      <c r="BN182">
        <v>4110</v>
      </c>
      <c r="BO182">
        <v>212074</v>
      </c>
    </row>
    <row r="183" spans="33:67" ht="17.25" thickBot="1">
      <c r="AG183" s="1">
        <v>12</v>
      </c>
      <c r="AH183" t="s">
        <v>805</v>
      </c>
      <c r="AI183" s="2">
        <v>9435</v>
      </c>
      <c r="AJ183" t="s">
        <v>785</v>
      </c>
      <c r="AK183" t="s">
        <v>44</v>
      </c>
      <c r="AL183" s="6" t="s">
        <v>806</v>
      </c>
      <c r="AM183" s="1">
        <v>59</v>
      </c>
      <c r="AN183" t="s">
        <v>1573</v>
      </c>
      <c r="AO183" s="2">
        <v>6258</v>
      </c>
      <c r="AP183" t="s">
        <v>562</v>
      </c>
      <c r="AQ183" t="s">
        <v>44</v>
      </c>
      <c r="AR183" s="6" t="s">
        <v>463</v>
      </c>
      <c r="AS183" s="1">
        <v>12</v>
      </c>
      <c r="AT183" t="s">
        <v>809</v>
      </c>
      <c r="AU183" s="2">
        <v>9404</v>
      </c>
      <c r="AV183" t="s">
        <v>785</v>
      </c>
      <c r="AW183" t="s">
        <v>44</v>
      </c>
      <c r="AX183" s="6" t="s">
        <v>851</v>
      </c>
      <c r="AY183" s="28" t="s">
        <v>1672</v>
      </c>
      <c r="AZ183" s="29" t="s">
        <v>2340</v>
      </c>
      <c r="BA183" s="30" t="s">
        <v>1681</v>
      </c>
      <c r="BB183" s="31" t="s">
        <v>1857</v>
      </c>
      <c r="BC183" s="31">
        <v>3</v>
      </c>
      <c r="BD183" s="44" t="s">
        <v>3219</v>
      </c>
      <c r="BE183" s="60" t="s">
        <v>3552</v>
      </c>
      <c r="BF183" s="49" t="s">
        <v>1701</v>
      </c>
      <c r="BG183" s="47" t="s">
        <v>2049</v>
      </c>
      <c r="BI183" s="68">
        <v>149</v>
      </c>
      <c r="BJ183" s="68" t="s">
        <v>664</v>
      </c>
      <c r="BK183">
        <v>181</v>
      </c>
      <c r="BL183">
        <v>8086</v>
      </c>
      <c r="BM183" t="s">
        <v>1225</v>
      </c>
      <c r="BN183">
        <v>4087</v>
      </c>
      <c r="BO183">
        <v>227184</v>
      </c>
    </row>
    <row r="184" spans="33:67" ht="17.25" thickBot="1">
      <c r="AG184" s="1">
        <v>13</v>
      </c>
      <c r="AH184" t="s">
        <v>807</v>
      </c>
      <c r="AI184" s="2">
        <v>4739</v>
      </c>
      <c r="AJ184" t="s">
        <v>785</v>
      </c>
      <c r="AK184" t="s">
        <v>44</v>
      </c>
      <c r="AL184" s="6" t="s">
        <v>808</v>
      </c>
      <c r="AM184" s="1">
        <v>60</v>
      </c>
      <c r="AN184" t="s">
        <v>1595</v>
      </c>
      <c r="AO184" s="2">
        <v>6118</v>
      </c>
      <c r="AP184" t="s">
        <v>562</v>
      </c>
      <c r="AQ184" t="s">
        <v>44</v>
      </c>
      <c r="AR184" s="6" t="s">
        <v>463</v>
      </c>
      <c r="AS184" s="1">
        <v>13</v>
      </c>
      <c r="AT184" t="s">
        <v>841</v>
      </c>
      <c r="AU184" s="2">
        <v>4704</v>
      </c>
      <c r="AV184" t="s">
        <v>785</v>
      </c>
      <c r="AW184" t="s">
        <v>44</v>
      </c>
      <c r="AX184" s="6" t="s">
        <v>380</v>
      </c>
      <c r="AY184" s="28" t="s">
        <v>1672</v>
      </c>
      <c r="AZ184" s="29" t="s">
        <v>2341</v>
      </c>
      <c r="BA184" s="30" t="s">
        <v>1725</v>
      </c>
      <c r="BB184" s="31" t="s">
        <v>1797</v>
      </c>
      <c r="BC184" s="31">
        <v>3</v>
      </c>
      <c r="BD184" s="44" t="s">
        <v>3220</v>
      </c>
      <c r="BE184" s="61" t="s">
        <v>3553</v>
      </c>
      <c r="BF184" s="49" t="s">
        <v>1687</v>
      </c>
      <c r="BG184" s="47" t="s">
        <v>2063</v>
      </c>
      <c r="BI184" s="68">
        <v>150</v>
      </c>
      <c r="BJ184" s="68" t="s">
        <v>3980</v>
      </c>
      <c r="BK184">
        <v>182</v>
      </c>
      <c r="BL184">
        <v>7280</v>
      </c>
      <c r="BM184" t="s">
        <v>1468</v>
      </c>
      <c r="BN184">
        <v>4082</v>
      </c>
      <c r="BO184">
        <v>36693</v>
      </c>
    </row>
    <row r="185" spans="33:67" ht="17.25" thickBot="1">
      <c r="AG185" s="1">
        <v>14</v>
      </c>
      <c r="AH185" t="s">
        <v>809</v>
      </c>
      <c r="AI185" s="2">
        <v>9404</v>
      </c>
      <c r="AJ185" t="s">
        <v>785</v>
      </c>
      <c r="AK185" t="s">
        <v>44</v>
      </c>
      <c r="AL185" s="6" t="s">
        <v>810</v>
      </c>
      <c r="AM185" s="1">
        <v>5</v>
      </c>
      <c r="AN185" t="s">
        <v>1299</v>
      </c>
      <c r="AO185" s="2">
        <v>9506</v>
      </c>
      <c r="AP185" t="s">
        <v>1293</v>
      </c>
      <c r="AQ185" t="s">
        <v>44</v>
      </c>
      <c r="AR185" s="6" t="s">
        <v>477</v>
      </c>
      <c r="AS185" s="1">
        <v>14</v>
      </c>
      <c r="AT185" t="s">
        <v>834</v>
      </c>
      <c r="AU185" s="2">
        <v>9766</v>
      </c>
      <c r="AV185" t="s">
        <v>785</v>
      </c>
      <c r="AW185" t="s">
        <v>44</v>
      </c>
      <c r="AX185" s="6" t="s">
        <v>852</v>
      </c>
      <c r="AY185" s="28" t="s">
        <v>1672</v>
      </c>
      <c r="AZ185" s="29" t="s">
        <v>1858</v>
      </c>
      <c r="BA185" s="30" t="s">
        <v>1681</v>
      </c>
      <c r="BB185" s="31" t="s">
        <v>1845</v>
      </c>
      <c r="BC185" s="31">
        <v>3</v>
      </c>
      <c r="BD185" s="44" t="s">
        <v>3220</v>
      </c>
      <c r="BE185" s="61" t="s">
        <v>3554</v>
      </c>
      <c r="BF185" s="49" t="s">
        <v>2161</v>
      </c>
      <c r="BG185" s="47" t="s">
        <v>2049</v>
      </c>
      <c r="BI185" s="68">
        <v>151</v>
      </c>
      <c r="BJ185" s="68" t="s">
        <v>2227</v>
      </c>
      <c r="BK185">
        <v>183</v>
      </c>
      <c r="BL185">
        <v>7004</v>
      </c>
      <c r="BM185" t="s">
        <v>586</v>
      </c>
      <c r="BN185">
        <v>4072</v>
      </c>
      <c r="BO185">
        <v>74554</v>
      </c>
    </row>
    <row r="186" spans="33:67" ht="17.25" thickBot="1">
      <c r="AG186" s="1">
        <v>15</v>
      </c>
      <c r="AH186" t="s">
        <v>811</v>
      </c>
      <c r="AI186" s="2">
        <v>3626</v>
      </c>
      <c r="AJ186" t="s">
        <v>785</v>
      </c>
      <c r="AK186" t="s">
        <v>44</v>
      </c>
      <c r="AL186" s="6" t="s">
        <v>812</v>
      </c>
      <c r="AM186" s="1">
        <v>6</v>
      </c>
      <c r="AN186" t="s">
        <v>1304</v>
      </c>
      <c r="AO186" s="2">
        <v>9513</v>
      </c>
      <c r="AP186" t="s">
        <v>1293</v>
      </c>
      <c r="AQ186" t="s">
        <v>44</v>
      </c>
      <c r="AR186" s="6" t="s">
        <v>1331</v>
      </c>
      <c r="AS186" s="1">
        <v>15</v>
      </c>
      <c r="AT186" t="s">
        <v>831</v>
      </c>
      <c r="AU186" s="2">
        <v>4716</v>
      </c>
      <c r="AV186" t="s">
        <v>785</v>
      </c>
      <c r="AW186" t="s">
        <v>44</v>
      </c>
      <c r="AX186" s="6" t="s">
        <v>853</v>
      </c>
      <c r="AY186" s="28" t="s">
        <v>1672</v>
      </c>
      <c r="AZ186" s="29" t="s">
        <v>264</v>
      </c>
      <c r="BA186" s="30" t="s">
        <v>1676</v>
      </c>
      <c r="BB186" s="31" t="s">
        <v>1859</v>
      </c>
      <c r="BC186" s="31">
        <v>3</v>
      </c>
      <c r="BD186" s="44" t="s">
        <v>3220</v>
      </c>
      <c r="BE186" s="61" t="s">
        <v>2581</v>
      </c>
      <c r="BF186" s="49" t="s">
        <v>1706</v>
      </c>
      <c r="BG186" s="47" t="s">
        <v>2049</v>
      </c>
      <c r="BI186" s="68">
        <v>152</v>
      </c>
      <c r="BJ186" s="68" t="s">
        <v>2442</v>
      </c>
      <c r="BK186">
        <v>184</v>
      </c>
      <c r="BL186">
        <v>3941</v>
      </c>
      <c r="BM186" t="s">
        <v>863</v>
      </c>
      <c r="BN186">
        <v>4047</v>
      </c>
      <c r="BO186">
        <v>223892</v>
      </c>
    </row>
    <row r="187" spans="33:67" ht="17.25" thickBot="1">
      <c r="AG187" s="1">
        <v>16</v>
      </c>
      <c r="AH187" t="s">
        <v>813</v>
      </c>
      <c r="AI187" s="2">
        <v>9401</v>
      </c>
      <c r="AJ187" t="s">
        <v>785</v>
      </c>
      <c r="AK187" t="s">
        <v>44</v>
      </c>
      <c r="AL187" s="6" t="s">
        <v>814</v>
      </c>
      <c r="AM187" s="1">
        <v>12</v>
      </c>
      <c r="AN187" t="s">
        <v>438</v>
      </c>
      <c r="AO187" s="2">
        <v>5805</v>
      </c>
      <c r="AP187" t="s">
        <v>416</v>
      </c>
      <c r="AQ187" t="s">
        <v>44</v>
      </c>
      <c r="AR187" s="6" t="s">
        <v>464</v>
      </c>
      <c r="AS187" s="1">
        <v>16</v>
      </c>
      <c r="AT187" t="s">
        <v>798</v>
      </c>
      <c r="AU187" s="2">
        <v>4768</v>
      </c>
      <c r="AV187" t="s">
        <v>785</v>
      </c>
      <c r="AW187" t="s">
        <v>44</v>
      </c>
      <c r="AX187" s="6" t="s">
        <v>854</v>
      </c>
      <c r="AY187" s="28" t="s">
        <v>1672</v>
      </c>
      <c r="AZ187" s="29" t="s">
        <v>2342</v>
      </c>
      <c r="BA187" s="30" t="s">
        <v>1742</v>
      </c>
      <c r="BB187" s="31" t="s">
        <v>1846</v>
      </c>
      <c r="BC187" s="31">
        <v>3</v>
      </c>
      <c r="BD187" s="44" t="s">
        <v>3220</v>
      </c>
      <c r="BE187" s="60" t="s">
        <v>3555</v>
      </c>
      <c r="BF187" s="49" t="s">
        <v>1706</v>
      </c>
      <c r="BG187" s="47" t="s">
        <v>2063</v>
      </c>
      <c r="BI187" s="68">
        <v>153</v>
      </c>
      <c r="BJ187" s="68" t="s">
        <v>1216</v>
      </c>
      <c r="BK187">
        <v>185</v>
      </c>
      <c r="BL187">
        <v>1951</v>
      </c>
      <c r="BM187" t="s">
        <v>2781</v>
      </c>
      <c r="BN187">
        <v>4043</v>
      </c>
      <c r="BO187">
        <v>336826</v>
      </c>
    </row>
    <row r="188" spans="33:67" ht="17.25" thickBot="1">
      <c r="AG188" s="1">
        <v>17</v>
      </c>
      <c r="AH188" t="s">
        <v>815</v>
      </c>
      <c r="AI188" s="2">
        <v>9719</v>
      </c>
      <c r="AJ188" t="s">
        <v>785</v>
      </c>
      <c r="AK188" t="s">
        <v>44</v>
      </c>
      <c r="AL188" s="6" t="s">
        <v>816</v>
      </c>
      <c r="AM188" s="1">
        <v>9</v>
      </c>
      <c r="AN188" t="s">
        <v>572</v>
      </c>
      <c r="AO188" s="2">
        <v>6302</v>
      </c>
      <c r="AP188" t="s">
        <v>562</v>
      </c>
      <c r="AQ188" t="s">
        <v>44</v>
      </c>
      <c r="AR188" s="6" t="s">
        <v>604</v>
      </c>
      <c r="AS188" s="1">
        <v>17</v>
      </c>
      <c r="AT188" t="s">
        <v>839</v>
      </c>
      <c r="AU188" s="2">
        <v>9602</v>
      </c>
      <c r="AV188" t="s">
        <v>785</v>
      </c>
      <c r="AW188" t="s">
        <v>44</v>
      </c>
      <c r="AX188" s="6" t="s">
        <v>855</v>
      </c>
      <c r="AY188" s="28" t="s">
        <v>1672</v>
      </c>
      <c r="AZ188" s="29" t="s">
        <v>2343</v>
      </c>
      <c r="BA188" s="30" t="s">
        <v>1676</v>
      </c>
      <c r="BB188" s="31" t="s">
        <v>1860</v>
      </c>
      <c r="BC188" s="31">
        <v>3</v>
      </c>
      <c r="BD188" s="44" t="s">
        <v>3220</v>
      </c>
      <c r="BE188" s="60" t="s">
        <v>3556</v>
      </c>
      <c r="BF188" s="49" t="s">
        <v>1768</v>
      </c>
      <c r="BG188" s="47" t="s">
        <v>2063</v>
      </c>
      <c r="BI188" s="68">
        <v>154</v>
      </c>
      <c r="BJ188" s="68" t="s">
        <v>48</v>
      </c>
      <c r="BK188">
        <v>186</v>
      </c>
      <c r="BL188">
        <v>8331</v>
      </c>
      <c r="BM188" t="s">
        <v>4758</v>
      </c>
      <c r="BN188">
        <v>4032</v>
      </c>
      <c r="BO188">
        <v>552222</v>
      </c>
    </row>
    <row r="189" spans="33:67" ht="17.25" thickBot="1">
      <c r="AG189" s="1">
        <v>18</v>
      </c>
      <c r="AH189" t="s">
        <v>817</v>
      </c>
      <c r="AI189" s="2">
        <v>9409</v>
      </c>
      <c r="AJ189" t="s">
        <v>785</v>
      </c>
      <c r="AK189" t="s">
        <v>44</v>
      </c>
      <c r="AL189" s="6" t="s">
        <v>818</v>
      </c>
      <c r="AM189" s="1">
        <v>9</v>
      </c>
      <c r="AN189" t="s">
        <v>572</v>
      </c>
      <c r="AO189" s="2">
        <v>6302</v>
      </c>
      <c r="AP189" t="s">
        <v>562</v>
      </c>
      <c r="AQ189" t="s">
        <v>44</v>
      </c>
      <c r="AR189" s="6" t="s">
        <v>604</v>
      </c>
      <c r="AS189" s="1">
        <v>18</v>
      </c>
      <c r="AT189" t="s">
        <v>811</v>
      </c>
      <c r="AU189" s="2">
        <v>3626</v>
      </c>
      <c r="AV189" t="s">
        <v>785</v>
      </c>
      <c r="AW189" t="s">
        <v>44</v>
      </c>
      <c r="AX189" s="6" t="s">
        <v>480</v>
      </c>
      <c r="AY189" s="28" t="s">
        <v>1672</v>
      </c>
      <c r="AZ189" s="29" t="s">
        <v>2344</v>
      </c>
      <c r="BA189" s="30" t="s">
        <v>1861</v>
      </c>
      <c r="BB189" s="31" t="s">
        <v>1845</v>
      </c>
      <c r="BC189" s="31">
        <v>3</v>
      </c>
      <c r="BD189" s="44" t="s">
        <v>3221</v>
      </c>
      <c r="BE189" s="60" t="s">
        <v>3557</v>
      </c>
      <c r="BF189" s="49" t="s">
        <v>1952</v>
      </c>
      <c r="BG189" s="47" t="s">
        <v>2062</v>
      </c>
      <c r="BI189" s="68">
        <v>155</v>
      </c>
      <c r="BJ189" s="68" t="s">
        <v>3981</v>
      </c>
      <c r="BK189">
        <v>187</v>
      </c>
      <c r="BL189">
        <v>6361</v>
      </c>
      <c r="BM189" t="s">
        <v>4697</v>
      </c>
      <c r="BN189">
        <v>4020</v>
      </c>
      <c r="BO189">
        <v>328195</v>
      </c>
    </row>
    <row r="190" spans="33:67" ht="17.25" thickBot="1">
      <c r="AG190" s="1">
        <v>19</v>
      </c>
      <c r="AH190" t="s">
        <v>819</v>
      </c>
      <c r="AI190" s="2">
        <v>8056</v>
      </c>
      <c r="AJ190" t="s">
        <v>785</v>
      </c>
      <c r="AK190" t="s">
        <v>44</v>
      </c>
      <c r="AL190" s="6" t="s">
        <v>820</v>
      </c>
      <c r="AM190" s="1">
        <v>24</v>
      </c>
      <c r="AN190" t="s">
        <v>1430</v>
      </c>
      <c r="AO190" s="2">
        <v>6963</v>
      </c>
      <c r="AP190" t="s">
        <v>639</v>
      </c>
      <c r="AQ190" t="s">
        <v>44</v>
      </c>
      <c r="AR190" s="6" t="s">
        <v>853</v>
      </c>
      <c r="AS190" s="1">
        <v>19</v>
      </c>
      <c r="AT190" t="s">
        <v>813</v>
      </c>
      <c r="AU190" s="2">
        <v>9401</v>
      </c>
      <c r="AV190" t="s">
        <v>785</v>
      </c>
      <c r="AW190" t="s">
        <v>44</v>
      </c>
      <c r="AX190" s="6" t="s">
        <v>856</v>
      </c>
      <c r="AY190" s="28" t="s">
        <v>1672</v>
      </c>
      <c r="AZ190" s="29" t="s">
        <v>2345</v>
      </c>
      <c r="BA190" s="31" t="s">
        <v>1862</v>
      </c>
      <c r="BB190" s="31" t="s">
        <v>1863</v>
      </c>
      <c r="BC190" s="31">
        <v>3</v>
      </c>
      <c r="BD190" s="44" t="s">
        <v>3219</v>
      </c>
      <c r="BE190" s="60" t="s">
        <v>3558</v>
      </c>
      <c r="BF190" s="49" t="s">
        <v>1781</v>
      </c>
      <c r="BG190" s="47" t="s">
        <v>2055</v>
      </c>
      <c r="BI190" s="68">
        <v>156</v>
      </c>
      <c r="BJ190" s="68" t="s">
        <v>3982</v>
      </c>
      <c r="BK190">
        <v>188</v>
      </c>
      <c r="BL190">
        <v>8219</v>
      </c>
      <c r="BM190" t="s">
        <v>4759</v>
      </c>
      <c r="BN190">
        <v>4010</v>
      </c>
      <c r="BO190">
        <v>79522</v>
      </c>
    </row>
    <row r="191" spans="33:67" ht="17.25" thickBot="1">
      <c r="AG191" s="1">
        <v>20</v>
      </c>
      <c r="AH191" t="s">
        <v>821</v>
      </c>
      <c r="AI191" s="2">
        <v>1973</v>
      </c>
      <c r="AJ191" t="s">
        <v>785</v>
      </c>
      <c r="AK191" t="s">
        <v>44</v>
      </c>
      <c r="AL191" s="6" t="s">
        <v>822</v>
      </c>
      <c r="AM191" s="1">
        <v>15</v>
      </c>
      <c r="AN191" t="s">
        <v>72</v>
      </c>
      <c r="AO191" s="2">
        <v>4612</v>
      </c>
      <c r="AP191" t="s">
        <v>43</v>
      </c>
      <c r="AQ191" t="s">
        <v>44</v>
      </c>
      <c r="AR191" s="6" t="s">
        <v>73</v>
      </c>
      <c r="AS191" s="1">
        <v>20</v>
      </c>
      <c r="AT191" t="s">
        <v>815</v>
      </c>
      <c r="AU191" s="2">
        <v>9719</v>
      </c>
      <c r="AV191" t="s">
        <v>785</v>
      </c>
      <c r="AW191" t="s">
        <v>44</v>
      </c>
      <c r="AX191" s="6" t="s">
        <v>83</v>
      </c>
      <c r="AY191" s="28" t="s">
        <v>1672</v>
      </c>
      <c r="AZ191" s="29" t="s">
        <v>2346</v>
      </c>
      <c r="BA191" s="30" t="s">
        <v>1676</v>
      </c>
      <c r="BB191" s="31" t="s">
        <v>1864</v>
      </c>
      <c r="BC191" s="31">
        <v>3</v>
      </c>
      <c r="BD191" s="44" t="s">
        <v>3219</v>
      </c>
      <c r="BE191" s="60" t="s">
        <v>3559</v>
      </c>
      <c r="BF191" s="49" t="s">
        <v>1701</v>
      </c>
      <c r="BG191" s="47" t="s">
        <v>2055</v>
      </c>
      <c r="BI191" s="68">
        <v>157</v>
      </c>
      <c r="BJ191" s="68" t="s">
        <v>2316</v>
      </c>
      <c r="BK191">
        <v>189</v>
      </c>
      <c r="BL191">
        <v>7242</v>
      </c>
      <c r="BM191" t="s">
        <v>4760</v>
      </c>
      <c r="BN191">
        <v>3996</v>
      </c>
      <c r="BO191">
        <v>86643</v>
      </c>
    </row>
    <row r="192" spans="33:67" ht="17.25" thickBot="1">
      <c r="AG192" s="3">
        <v>1</v>
      </c>
      <c r="AH192" t="s">
        <v>860</v>
      </c>
      <c r="AI192" s="4">
        <v>3861</v>
      </c>
      <c r="AJ192" t="s">
        <v>861</v>
      </c>
      <c r="AK192" t="s">
        <v>44</v>
      </c>
      <c r="AL192" s="5" t="s">
        <v>88</v>
      </c>
      <c r="AM192" s="3">
        <v>2</v>
      </c>
      <c r="AN192" t="s">
        <v>1095</v>
      </c>
      <c r="AO192" s="4">
        <v>3401</v>
      </c>
      <c r="AP192" t="s">
        <v>1058</v>
      </c>
      <c r="AQ192" t="s">
        <v>44</v>
      </c>
      <c r="AR192" s="5" t="s">
        <v>1077</v>
      </c>
      <c r="AS192" s="3">
        <v>1</v>
      </c>
      <c r="AT192" t="s">
        <v>860</v>
      </c>
      <c r="AU192" s="4">
        <v>3861</v>
      </c>
      <c r="AV192" t="s">
        <v>861</v>
      </c>
      <c r="AW192" t="s">
        <v>44</v>
      </c>
      <c r="AX192" s="5" t="s">
        <v>890</v>
      </c>
      <c r="AY192" s="28" t="s">
        <v>1672</v>
      </c>
      <c r="AZ192" s="29" t="s">
        <v>2347</v>
      </c>
      <c r="BA192" s="30" t="s">
        <v>1676</v>
      </c>
      <c r="BB192" s="31" t="s">
        <v>1865</v>
      </c>
      <c r="BC192" s="31">
        <v>3</v>
      </c>
      <c r="BD192" s="44" t="s">
        <v>3239</v>
      </c>
      <c r="BE192" s="60" t="s">
        <v>3561</v>
      </c>
      <c r="BF192" s="49" t="s">
        <v>3240</v>
      </c>
      <c r="BG192" s="47" t="s">
        <v>2062</v>
      </c>
      <c r="BI192" s="68"/>
      <c r="BJ192" s="68" t="s">
        <v>3983</v>
      </c>
      <c r="BK192">
        <v>190</v>
      </c>
      <c r="BL192">
        <v>3738</v>
      </c>
      <c r="BM192" t="s">
        <v>802</v>
      </c>
      <c r="BN192">
        <v>3969</v>
      </c>
      <c r="BO192">
        <v>147979</v>
      </c>
    </row>
    <row r="193" spans="33:67" ht="17.25" thickBot="1">
      <c r="AG193" s="1">
        <v>2</v>
      </c>
      <c r="AH193" t="s">
        <v>862</v>
      </c>
      <c r="AI193" s="2">
        <v>3863</v>
      </c>
      <c r="AJ193" t="s">
        <v>861</v>
      </c>
      <c r="AK193" t="s">
        <v>44</v>
      </c>
      <c r="AL193" s="6" t="s">
        <v>91</v>
      </c>
      <c r="AM193" s="1">
        <v>6</v>
      </c>
      <c r="AN193" t="s">
        <v>871</v>
      </c>
      <c r="AO193" s="2">
        <v>3946</v>
      </c>
      <c r="AP193" t="s">
        <v>861</v>
      </c>
      <c r="AQ193" t="s">
        <v>44</v>
      </c>
      <c r="AR193" s="6" t="s">
        <v>884</v>
      </c>
      <c r="AS193" s="1">
        <v>2</v>
      </c>
      <c r="AT193" t="s">
        <v>862</v>
      </c>
      <c r="AU193" s="2">
        <v>3863</v>
      </c>
      <c r="AV193" t="s">
        <v>861</v>
      </c>
      <c r="AW193" t="s">
        <v>44</v>
      </c>
      <c r="AX193" s="6" t="s">
        <v>891</v>
      </c>
      <c r="AY193" s="28" t="s">
        <v>1672</v>
      </c>
      <c r="AZ193" s="29" t="s">
        <v>2348</v>
      </c>
      <c r="BA193" s="30" t="s">
        <v>1681</v>
      </c>
      <c r="BB193" s="31" t="s">
        <v>1866</v>
      </c>
      <c r="BC193" s="31">
        <v>3</v>
      </c>
      <c r="BD193" s="44" t="s">
        <v>3239</v>
      </c>
      <c r="BE193" s="60" t="s">
        <v>3241</v>
      </c>
      <c r="BF193" s="49" t="s">
        <v>3242</v>
      </c>
      <c r="BG193" s="47" t="s">
        <v>2062</v>
      </c>
      <c r="BI193" s="68">
        <v>158</v>
      </c>
      <c r="BJ193" s="68" t="s">
        <v>3984</v>
      </c>
      <c r="BK193">
        <v>191</v>
      </c>
      <c r="BL193">
        <v>4641</v>
      </c>
      <c r="BM193" t="s">
        <v>4761</v>
      </c>
      <c r="BN193">
        <v>3943</v>
      </c>
      <c r="BO193">
        <v>48479</v>
      </c>
    </row>
    <row r="194" spans="33:67" ht="17.25" thickBot="1">
      <c r="AG194" s="1">
        <v>3</v>
      </c>
      <c r="AH194" t="s">
        <v>863</v>
      </c>
      <c r="AI194" s="2">
        <v>3941</v>
      </c>
      <c r="AJ194" t="s">
        <v>861</v>
      </c>
      <c r="AK194" t="s">
        <v>44</v>
      </c>
      <c r="AL194" s="6" t="s">
        <v>864</v>
      </c>
      <c r="AM194" s="1">
        <v>6</v>
      </c>
      <c r="AN194" t="s">
        <v>871</v>
      </c>
      <c r="AO194" s="2">
        <v>3946</v>
      </c>
      <c r="AP194" t="s">
        <v>861</v>
      </c>
      <c r="AQ194" t="s">
        <v>44</v>
      </c>
      <c r="AR194" s="6" t="s">
        <v>884</v>
      </c>
      <c r="AS194" s="1">
        <v>3</v>
      </c>
      <c r="AT194" t="s">
        <v>863</v>
      </c>
      <c r="AU194" s="2">
        <v>3941</v>
      </c>
      <c r="AV194" t="s">
        <v>861</v>
      </c>
      <c r="AW194" t="s">
        <v>44</v>
      </c>
      <c r="AX194" s="6" t="s">
        <v>892</v>
      </c>
      <c r="AY194" s="28" t="s">
        <v>1672</v>
      </c>
      <c r="AZ194" s="29" t="s">
        <v>2349</v>
      </c>
      <c r="BA194" s="30" t="s">
        <v>1678</v>
      </c>
      <c r="BB194" s="31" t="s">
        <v>1816</v>
      </c>
      <c r="BC194" s="31">
        <v>3</v>
      </c>
      <c r="BD194" s="44" t="s">
        <v>3239</v>
      </c>
      <c r="BE194" s="45" t="s">
        <v>3562</v>
      </c>
      <c r="BF194" s="46" t="s">
        <v>3243</v>
      </c>
      <c r="BG194" s="47" t="s">
        <v>2063</v>
      </c>
      <c r="BI194" s="68">
        <v>159</v>
      </c>
      <c r="BJ194" s="68" t="s">
        <v>3985</v>
      </c>
      <c r="BK194">
        <v>192</v>
      </c>
      <c r="BL194">
        <v>6508</v>
      </c>
      <c r="BM194" t="s">
        <v>1490</v>
      </c>
      <c r="BN194">
        <v>3933</v>
      </c>
      <c r="BO194">
        <v>102391</v>
      </c>
    </row>
    <row r="195" spans="33:67" ht="17.25" thickBot="1">
      <c r="AG195" s="1">
        <v>4</v>
      </c>
      <c r="AH195" t="s">
        <v>865</v>
      </c>
      <c r="AI195" s="2">
        <v>3880</v>
      </c>
      <c r="AJ195" t="s">
        <v>861</v>
      </c>
      <c r="AK195" t="s">
        <v>44</v>
      </c>
      <c r="AL195" s="6" t="s">
        <v>866</v>
      </c>
      <c r="AM195" s="1">
        <v>14</v>
      </c>
      <c r="AN195" t="s">
        <v>1244</v>
      </c>
      <c r="AO195" s="2">
        <v>7740</v>
      </c>
      <c r="AP195" t="s">
        <v>1217</v>
      </c>
      <c r="AQ195" t="s">
        <v>44</v>
      </c>
      <c r="AR195" s="6" t="s">
        <v>414</v>
      </c>
      <c r="AS195" s="1">
        <v>4</v>
      </c>
      <c r="AT195" t="s">
        <v>865</v>
      </c>
      <c r="AU195" s="2">
        <v>3880</v>
      </c>
      <c r="AV195" t="s">
        <v>861</v>
      </c>
      <c r="AW195" t="s">
        <v>44</v>
      </c>
      <c r="AX195" s="6" t="s">
        <v>893</v>
      </c>
      <c r="AY195" s="28" t="s">
        <v>1672</v>
      </c>
      <c r="AZ195" s="29" t="s">
        <v>2350</v>
      </c>
      <c r="BA195" s="30" t="s">
        <v>1867</v>
      </c>
      <c r="BB195" s="31" t="s">
        <v>1843</v>
      </c>
      <c r="BC195" s="31">
        <v>3</v>
      </c>
      <c r="BD195" s="44" t="s">
        <v>3239</v>
      </c>
      <c r="BE195" s="45" t="s">
        <v>3564</v>
      </c>
      <c r="BF195" s="46" t="s">
        <v>3243</v>
      </c>
      <c r="BG195" s="47" t="s">
        <v>2049</v>
      </c>
      <c r="BI195" s="68">
        <v>160</v>
      </c>
      <c r="BJ195" s="68" t="s">
        <v>3986</v>
      </c>
      <c r="BK195">
        <v>193</v>
      </c>
      <c r="BL195">
        <v>4508</v>
      </c>
      <c r="BM195" t="s">
        <v>254</v>
      </c>
      <c r="BN195">
        <v>3924</v>
      </c>
      <c r="BO195">
        <v>1125082</v>
      </c>
    </row>
    <row r="196" spans="33:67" ht="17.25" thickBot="1">
      <c r="AG196" s="1">
        <v>5</v>
      </c>
      <c r="AH196" t="s">
        <v>867</v>
      </c>
      <c r="AI196" s="2">
        <v>3865</v>
      </c>
      <c r="AJ196" t="s">
        <v>861</v>
      </c>
      <c r="AK196" t="s">
        <v>44</v>
      </c>
      <c r="AL196" s="6" t="s">
        <v>868</v>
      </c>
      <c r="AM196" s="1">
        <v>3</v>
      </c>
      <c r="AN196" t="s">
        <v>344</v>
      </c>
      <c r="AO196" s="2">
        <v>5233</v>
      </c>
      <c r="AP196" t="s">
        <v>343</v>
      </c>
      <c r="AQ196" t="s">
        <v>44</v>
      </c>
      <c r="AR196" s="6" t="s">
        <v>383</v>
      </c>
      <c r="AS196" s="1">
        <v>5</v>
      </c>
      <c r="AT196" t="s">
        <v>867</v>
      </c>
      <c r="AU196" s="2">
        <v>3865</v>
      </c>
      <c r="AV196" t="s">
        <v>861</v>
      </c>
      <c r="AW196" t="s">
        <v>44</v>
      </c>
      <c r="AX196" s="6" t="s">
        <v>779</v>
      </c>
      <c r="AY196" s="28" t="s">
        <v>1672</v>
      </c>
      <c r="AZ196" s="29" t="s">
        <v>1219</v>
      </c>
      <c r="BA196" s="30" t="s">
        <v>1681</v>
      </c>
      <c r="BB196" s="31" t="s">
        <v>1816</v>
      </c>
      <c r="BC196" s="31">
        <v>3</v>
      </c>
      <c r="BD196" s="44" t="s">
        <v>3239</v>
      </c>
      <c r="BE196" s="45" t="s">
        <v>3566</v>
      </c>
      <c r="BF196" s="46" t="s">
        <v>3240</v>
      </c>
      <c r="BG196" s="47" t="s">
        <v>2062</v>
      </c>
      <c r="BI196" s="68">
        <v>161</v>
      </c>
      <c r="BJ196" s="68" t="s">
        <v>894</v>
      </c>
      <c r="BK196">
        <v>194</v>
      </c>
      <c r="BL196">
        <v>6481</v>
      </c>
      <c r="BM196" t="s">
        <v>588</v>
      </c>
      <c r="BN196">
        <v>3912</v>
      </c>
      <c r="BO196">
        <v>412949</v>
      </c>
    </row>
    <row r="197" spans="33:67" ht="17.25" thickBot="1">
      <c r="AG197" s="1">
        <v>6</v>
      </c>
      <c r="AH197" t="s">
        <v>869</v>
      </c>
      <c r="AI197" s="2">
        <v>3864</v>
      </c>
      <c r="AJ197" t="s">
        <v>861</v>
      </c>
      <c r="AK197" t="s">
        <v>44</v>
      </c>
      <c r="AL197" s="6" t="s">
        <v>870</v>
      </c>
      <c r="AM197" s="1">
        <v>11</v>
      </c>
      <c r="AN197" t="s">
        <v>831</v>
      </c>
      <c r="AO197" s="2">
        <v>4716</v>
      </c>
      <c r="AP197" t="s">
        <v>785</v>
      </c>
      <c r="AQ197" t="s">
        <v>44</v>
      </c>
      <c r="AR197" s="6" t="s">
        <v>832</v>
      </c>
      <c r="AS197" s="1">
        <v>6</v>
      </c>
      <c r="AT197" t="s">
        <v>869</v>
      </c>
      <c r="AU197" s="2">
        <v>3864</v>
      </c>
      <c r="AV197" t="s">
        <v>861</v>
      </c>
      <c r="AW197" t="s">
        <v>44</v>
      </c>
      <c r="AX197" s="6" t="s">
        <v>303</v>
      </c>
      <c r="AY197" s="28" t="s">
        <v>1672</v>
      </c>
      <c r="AZ197" s="29" t="s">
        <v>2351</v>
      </c>
      <c r="BA197" s="30" t="s">
        <v>1868</v>
      </c>
      <c r="BB197" s="31" t="s">
        <v>1837</v>
      </c>
      <c r="BC197" s="31">
        <v>3</v>
      </c>
      <c r="BD197" s="44" t="s">
        <v>3239</v>
      </c>
      <c r="BE197" s="48" t="s">
        <v>3567</v>
      </c>
      <c r="BF197" s="46" t="s">
        <v>3243</v>
      </c>
      <c r="BG197" s="47" t="s">
        <v>2049</v>
      </c>
      <c r="BI197" s="68">
        <v>162</v>
      </c>
      <c r="BJ197" s="68" t="s">
        <v>1407</v>
      </c>
      <c r="BK197">
        <v>195</v>
      </c>
      <c r="BL197">
        <v>9007</v>
      </c>
      <c r="BM197" t="s">
        <v>2313</v>
      </c>
      <c r="BN197">
        <v>3896</v>
      </c>
      <c r="BO197">
        <v>963253</v>
      </c>
    </row>
    <row r="198" spans="33:67" ht="17.25" thickBot="1">
      <c r="AG198" s="1">
        <v>7</v>
      </c>
      <c r="AH198" t="s">
        <v>871</v>
      </c>
      <c r="AI198" s="2">
        <v>3946</v>
      </c>
      <c r="AJ198" t="s">
        <v>861</v>
      </c>
      <c r="AK198" t="s">
        <v>44</v>
      </c>
      <c r="AL198" s="6" t="s">
        <v>872</v>
      </c>
      <c r="AM198" s="1">
        <v>5</v>
      </c>
      <c r="AN198" t="s">
        <v>793</v>
      </c>
      <c r="AO198" s="2">
        <v>9434</v>
      </c>
      <c r="AP198" t="s">
        <v>785</v>
      </c>
      <c r="AQ198" t="s">
        <v>44</v>
      </c>
      <c r="AR198" s="6" t="s">
        <v>826</v>
      </c>
      <c r="AS198" s="1">
        <v>7</v>
      </c>
      <c r="AT198" t="s">
        <v>877</v>
      </c>
      <c r="AU198" s="2">
        <v>3708</v>
      </c>
      <c r="AV198" t="s">
        <v>861</v>
      </c>
      <c r="AW198" t="s">
        <v>44</v>
      </c>
      <c r="AX198" s="6" t="s">
        <v>410</v>
      </c>
      <c r="AY198" s="28" t="s">
        <v>1672</v>
      </c>
      <c r="AZ198" s="29" t="s">
        <v>2352</v>
      </c>
      <c r="BA198" s="30" t="s">
        <v>1681</v>
      </c>
      <c r="BB198" s="31" t="s">
        <v>1869</v>
      </c>
      <c r="BC198" s="31">
        <v>3</v>
      </c>
      <c r="BD198" s="44" t="s">
        <v>3239</v>
      </c>
      <c r="BE198" s="62" t="s">
        <v>3568</v>
      </c>
      <c r="BF198" s="49" t="s">
        <v>3240</v>
      </c>
      <c r="BG198" s="47" t="s">
        <v>2049</v>
      </c>
      <c r="BI198" s="68">
        <v>163</v>
      </c>
      <c r="BJ198" s="68" t="s">
        <v>945</v>
      </c>
      <c r="BK198">
        <v>196</v>
      </c>
      <c r="BL198">
        <v>2590</v>
      </c>
      <c r="BM198" t="s">
        <v>4762</v>
      </c>
      <c r="BN198">
        <v>3886</v>
      </c>
      <c r="BO198">
        <v>76298</v>
      </c>
    </row>
    <row r="199" spans="33:67" ht="17.25" thickBot="1">
      <c r="AG199" s="1">
        <v>8</v>
      </c>
      <c r="AH199" t="s">
        <v>873</v>
      </c>
      <c r="AI199" s="2">
        <v>3877</v>
      </c>
      <c r="AJ199" t="s">
        <v>861</v>
      </c>
      <c r="AK199" t="s">
        <v>44</v>
      </c>
      <c r="AL199" s="6" t="s">
        <v>874</v>
      </c>
      <c r="AM199" s="1">
        <v>20</v>
      </c>
      <c r="AN199" t="s">
        <v>398</v>
      </c>
      <c r="AO199" s="2">
        <v>5384</v>
      </c>
      <c r="AP199" t="s">
        <v>343</v>
      </c>
      <c r="AQ199" t="s">
        <v>44</v>
      </c>
      <c r="AR199" s="6" t="s">
        <v>399</v>
      </c>
      <c r="AS199" s="1">
        <v>8</v>
      </c>
      <c r="AT199" t="s">
        <v>871</v>
      </c>
      <c r="AU199" s="2">
        <v>3946</v>
      </c>
      <c r="AV199" t="s">
        <v>861</v>
      </c>
      <c r="AW199" t="s">
        <v>44</v>
      </c>
      <c r="AX199" s="6" t="s">
        <v>391</v>
      </c>
      <c r="AY199" s="28" t="s">
        <v>1672</v>
      </c>
      <c r="AZ199" s="29" t="s">
        <v>2353</v>
      </c>
      <c r="BA199" s="30" t="s">
        <v>1870</v>
      </c>
      <c r="BB199" s="31" t="s">
        <v>1871</v>
      </c>
      <c r="BC199" s="31">
        <v>3</v>
      </c>
      <c r="BD199" s="44" t="s">
        <v>3239</v>
      </c>
      <c r="BE199" s="62" t="s">
        <v>3570</v>
      </c>
      <c r="BF199" s="46" t="s">
        <v>3243</v>
      </c>
      <c r="BG199" s="47" t="s">
        <v>2049</v>
      </c>
      <c r="BI199" s="68">
        <v>164</v>
      </c>
      <c r="BJ199" s="68" t="s">
        <v>1295</v>
      </c>
      <c r="BK199">
        <v>197</v>
      </c>
      <c r="BL199">
        <v>6448</v>
      </c>
      <c r="BM199" t="s">
        <v>689</v>
      </c>
      <c r="BN199">
        <v>3865</v>
      </c>
      <c r="BO199">
        <v>613334</v>
      </c>
    </row>
    <row r="200" spans="33:67" ht="17.25" thickBot="1">
      <c r="AG200" s="1">
        <v>9</v>
      </c>
      <c r="AH200" t="s">
        <v>875</v>
      </c>
      <c r="AI200" s="2">
        <v>3950</v>
      </c>
      <c r="AJ200" t="s">
        <v>861</v>
      </c>
      <c r="AK200" t="s">
        <v>44</v>
      </c>
      <c r="AL200" s="6" t="s">
        <v>876</v>
      </c>
      <c r="AM200" s="1">
        <v>7</v>
      </c>
      <c r="AN200" t="s">
        <v>877</v>
      </c>
      <c r="AO200" s="2">
        <v>3708</v>
      </c>
      <c r="AP200" t="s">
        <v>861</v>
      </c>
      <c r="AQ200" t="s">
        <v>44</v>
      </c>
      <c r="AR200" s="6" t="s">
        <v>399</v>
      </c>
      <c r="AS200" s="1">
        <v>9</v>
      </c>
      <c r="AT200" t="s">
        <v>875</v>
      </c>
      <c r="AU200" s="2">
        <v>3950</v>
      </c>
      <c r="AV200" t="s">
        <v>861</v>
      </c>
      <c r="AW200" t="s">
        <v>44</v>
      </c>
      <c r="AX200" s="6" t="s">
        <v>208</v>
      </c>
      <c r="AY200" s="28" t="s">
        <v>1672</v>
      </c>
      <c r="AZ200" s="29" t="s">
        <v>1872</v>
      </c>
      <c r="BA200" s="30" t="s">
        <v>1683</v>
      </c>
      <c r="BB200" s="31" t="s">
        <v>1873</v>
      </c>
      <c r="BC200" s="31">
        <v>3</v>
      </c>
      <c r="BD200" s="44" t="s">
        <v>3244</v>
      </c>
      <c r="BE200" s="62" t="s">
        <v>3571</v>
      </c>
      <c r="BF200" s="49" t="s">
        <v>3243</v>
      </c>
      <c r="BG200" s="47" t="s">
        <v>2062</v>
      </c>
      <c r="BI200" s="68">
        <v>165</v>
      </c>
      <c r="BJ200" s="68" t="s">
        <v>3736</v>
      </c>
      <c r="BK200">
        <v>198</v>
      </c>
      <c r="BL200">
        <v>3341</v>
      </c>
      <c r="BM200" t="s">
        <v>4763</v>
      </c>
      <c r="BN200">
        <v>3861</v>
      </c>
      <c r="BO200">
        <v>59449</v>
      </c>
    </row>
    <row r="201" spans="33:67" ht="17.25" thickBot="1">
      <c r="AG201" s="1">
        <v>10</v>
      </c>
      <c r="AH201" t="s">
        <v>877</v>
      </c>
      <c r="AI201" s="2">
        <v>3708</v>
      </c>
      <c r="AJ201" t="s">
        <v>861</v>
      </c>
      <c r="AK201" t="s">
        <v>44</v>
      </c>
      <c r="AL201" s="6" t="s">
        <v>878</v>
      </c>
      <c r="AM201" s="1">
        <v>7</v>
      </c>
      <c r="AN201" t="s">
        <v>877</v>
      </c>
      <c r="AO201" s="2">
        <v>3708</v>
      </c>
      <c r="AP201" t="s">
        <v>861</v>
      </c>
      <c r="AQ201" t="s">
        <v>44</v>
      </c>
      <c r="AR201" s="6" t="s">
        <v>399</v>
      </c>
      <c r="AS201" s="1">
        <v>10</v>
      </c>
      <c r="AT201" t="s">
        <v>873</v>
      </c>
      <c r="AU201" s="2">
        <v>3877</v>
      </c>
      <c r="AV201" t="s">
        <v>861</v>
      </c>
      <c r="AW201" t="s">
        <v>44</v>
      </c>
      <c r="AX201" s="6" t="s">
        <v>210</v>
      </c>
      <c r="AY201" s="28" t="s">
        <v>1672</v>
      </c>
      <c r="AZ201" s="29" t="s">
        <v>2354</v>
      </c>
      <c r="BA201" s="30" t="s">
        <v>1673</v>
      </c>
      <c r="BB201" s="31" t="s">
        <v>1874</v>
      </c>
      <c r="BC201" s="31">
        <v>3</v>
      </c>
      <c r="BD201" s="44" t="s">
        <v>3244</v>
      </c>
      <c r="BE201" s="62" t="s">
        <v>3572</v>
      </c>
      <c r="BF201" s="49" t="s">
        <v>3245</v>
      </c>
      <c r="BG201" s="47" t="s">
        <v>2049</v>
      </c>
      <c r="BI201" s="68">
        <v>166</v>
      </c>
      <c r="BJ201" s="68" t="s">
        <v>3987</v>
      </c>
      <c r="BK201">
        <v>199</v>
      </c>
      <c r="BL201">
        <v>1934</v>
      </c>
      <c r="BM201" t="s">
        <v>4764</v>
      </c>
      <c r="BN201">
        <v>3842</v>
      </c>
      <c r="BO201">
        <v>52074</v>
      </c>
    </row>
    <row r="202" spans="33:67" ht="17.25" thickBot="1">
      <c r="AG202" s="1">
        <v>11</v>
      </c>
      <c r="AH202" t="s">
        <v>879</v>
      </c>
      <c r="AI202" s="2">
        <v>3878</v>
      </c>
      <c r="AJ202" t="s">
        <v>861</v>
      </c>
      <c r="AK202" t="s">
        <v>44</v>
      </c>
      <c r="AL202" s="6" t="s">
        <v>608</v>
      </c>
      <c r="AM202" s="1">
        <v>4</v>
      </c>
      <c r="AN202" t="s">
        <v>352</v>
      </c>
      <c r="AO202" s="2">
        <v>5334</v>
      </c>
      <c r="AP202" t="s">
        <v>343</v>
      </c>
      <c r="AQ202" t="s">
        <v>44</v>
      </c>
      <c r="AR202" s="6" t="s">
        <v>384</v>
      </c>
      <c r="AS202" s="1">
        <v>11</v>
      </c>
      <c r="AT202" t="s">
        <v>879</v>
      </c>
      <c r="AU202" s="2">
        <v>3878</v>
      </c>
      <c r="AV202" t="s">
        <v>861</v>
      </c>
      <c r="AW202" t="s">
        <v>44</v>
      </c>
      <c r="AX202" s="6" t="s">
        <v>471</v>
      </c>
      <c r="AY202" s="28" t="s">
        <v>1672</v>
      </c>
      <c r="AZ202" s="29" t="s">
        <v>1875</v>
      </c>
      <c r="BA202" s="30" t="s">
        <v>1676</v>
      </c>
      <c r="BB202" s="31" t="s">
        <v>1857</v>
      </c>
      <c r="BC202" s="31">
        <v>3</v>
      </c>
      <c r="BD202" s="44" t="s">
        <v>3246</v>
      </c>
      <c r="BE202" s="55" t="s">
        <v>3573</v>
      </c>
      <c r="BF202" s="46" t="s">
        <v>3247</v>
      </c>
      <c r="BG202" s="47" t="s">
        <v>2063</v>
      </c>
      <c r="BI202" s="68">
        <v>167</v>
      </c>
      <c r="BJ202" s="68" t="s">
        <v>3988</v>
      </c>
      <c r="BK202">
        <v>200</v>
      </c>
      <c r="BL202">
        <v>9740</v>
      </c>
      <c r="BM202" t="s">
        <v>4698</v>
      </c>
      <c r="BN202">
        <v>3824</v>
      </c>
      <c r="BO202">
        <v>92160</v>
      </c>
    </row>
    <row r="203" spans="33:67" ht="17.25" thickBot="1">
      <c r="AG203" s="1">
        <v>12</v>
      </c>
      <c r="AH203" t="s">
        <v>880</v>
      </c>
      <c r="AI203" s="2">
        <v>3896</v>
      </c>
      <c r="AJ203" t="s">
        <v>861</v>
      </c>
      <c r="AK203" t="s">
        <v>44</v>
      </c>
      <c r="AL203" s="6" t="s">
        <v>881</v>
      </c>
      <c r="AM203" s="1">
        <v>14</v>
      </c>
      <c r="AN203" t="s">
        <v>1208</v>
      </c>
      <c r="AO203" s="2">
        <v>5449</v>
      </c>
      <c r="AP203" t="s">
        <v>1026</v>
      </c>
      <c r="AQ203" t="s">
        <v>44</v>
      </c>
      <c r="AR203" s="6" t="s">
        <v>1048</v>
      </c>
      <c r="AS203" s="1">
        <v>12</v>
      </c>
      <c r="AT203" t="s">
        <v>880</v>
      </c>
      <c r="AU203" s="2">
        <v>3896</v>
      </c>
      <c r="AV203" t="s">
        <v>861</v>
      </c>
      <c r="AW203" t="s">
        <v>44</v>
      </c>
      <c r="AX203" s="6" t="s">
        <v>474</v>
      </c>
      <c r="AY203" s="28" t="s">
        <v>1672</v>
      </c>
      <c r="AZ203" s="29" t="s">
        <v>2355</v>
      </c>
      <c r="BA203" s="30" t="s">
        <v>1687</v>
      </c>
      <c r="BB203" s="31" t="s">
        <v>1876</v>
      </c>
      <c r="BC203" s="31">
        <v>3</v>
      </c>
      <c r="BD203" s="44" t="s">
        <v>3248</v>
      </c>
      <c r="BE203" s="45" t="s">
        <v>3574</v>
      </c>
      <c r="BF203" s="46" t="s">
        <v>3384</v>
      </c>
      <c r="BG203" s="47" t="s">
        <v>2052</v>
      </c>
      <c r="BI203" s="68">
        <v>168</v>
      </c>
      <c r="BJ203" s="68" t="s">
        <v>3989</v>
      </c>
      <c r="BK203">
        <v>201</v>
      </c>
      <c r="BL203">
        <v>5801</v>
      </c>
      <c r="BM203" t="s">
        <v>420</v>
      </c>
      <c r="BN203">
        <v>3816</v>
      </c>
      <c r="BO203">
        <v>219774</v>
      </c>
    </row>
    <row r="204" spans="33:67" ht="17.25" thickBot="1">
      <c r="AG204" s="3">
        <v>21</v>
      </c>
      <c r="AH204" t="s">
        <v>894</v>
      </c>
      <c r="AI204" s="4">
        <v>4118</v>
      </c>
      <c r="AJ204" t="s">
        <v>43</v>
      </c>
      <c r="AK204" t="s">
        <v>44</v>
      </c>
      <c r="AL204" s="5" t="s">
        <v>127</v>
      </c>
      <c r="AM204" s="3">
        <v>15</v>
      </c>
      <c r="AN204" t="s">
        <v>1261</v>
      </c>
      <c r="AO204" s="4">
        <v>7734</v>
      </c>
      <c r="AP204" t="s">
        <v>1217</v>
      </c>
      <c r="AQ204" t="s">
        <v>44</v>
      </c>
      <c r="AR204" s="5" t="s">
        <v>1048</v>
      </c>
      <c r="AS204" s="3">
        <v>21</v>
      </c>
      <c r="AT204" t="s">
        <v>100</v>
      </c>
      <c r="AU204" s="4">
        <v>4208</v>
      </c>
      <c r="AV204" t="s">
        <v>43</v>
      </c>
      <c r="AW204" t="s">
        <v>44</v>
      </c>
      <c r="AX204" s="5" t="s">
        <v>851</v>
      </c>
      <c r="AY204" s="28" t="s">
        <v>1672</v>
      </c>
      <c r="AZ204" s="29" t="s">
        <v>1877</v>
      </c>
      <c r="BA204" s="30" t="s">
        <v>1676</v>
      </c>
      <c r="BB204" s="31" t="s">
        <v>1878</v>
      </c>
      <c r="BC204" s="31">
        <v>3</v>
      </c>
      <c r="BD204" s="44" t="s">
        <v>3246</v>
      </c>
      <c r="BE204" s="48" t="s">
        <v>3576</v>
      </c>
      <c r="BF204" s="49" t="s">
        <v>3247</v>
      </c>
      <c r="BG204" s="47" t="s">
        <v>2055</v>
      </c>
      <c r="BI204" s="68">
        <v>169</v>
      </c>
      <c r="BJ204" s="68" t="s">
        <v>2317</v>
      </c>
      <c r="BK204">
        <v>202</v>
      </c>
      <c r="BL204">
        <v>6954</v>
      </c>
      <c r="BM204" t="s">
        <v>677</v>
      </c>
      <c r="BN204">
        <v>3802</v>
      </c>
      <c r="BO204">
        <v>4477479</v>
      </c>
    </row>
    <row r="205" spans="33:67" ht="17.25" thickBot="1">
      <c r="AG205" s="1">
        <v>22</v>
      </c>
      <c r="AH205" t="s">
        <v>82</v>
      </c>
      <c r="AI205" s="2">
        <v>3405</v>
      </c>
      <c r="AJ205" t="s">
        <v>43</v>
      </c>
      <c r="AK205" t="s">
        <v>44</v>
      </c>
      <c r="AL205" s="6" t="s">
        <v>128</v>
      </c>
      <c r="AM205" s="1">
        <v>25</v>
      </c>
      <c r="AN205" t="s">
        <v>659</v>
      </c>
      <c r="AO205" s="2">
        <v>4902</v>
      </c>
      <c r="AP205" t="s">
        <v>639</v>
      </c>
      <c r="AQ205" t="s">
        <v>44</v>
      </c>
      <c r="AR205" s="6" t="s">
        <v>776</v>
      </c>
      <c r="AS205" s="1">
        <v>22</v>
      </c>
      <c r="AT205" t="s">
        <v>894</v>
      </c>
      <c r="AU205" s="2">
        <v>4118</v>
      </c>
      <c r="AV205" t="s">
        <v>43</v>
      </c>
      <c r="AW205" t="s">
        <v>44</v>
      </c>
      <c r="AX205" s="6" t="s">
        <v>910</v>
      </c>
      <c r="AY205" s="28" t="s">
        <v>1672</v>
      </c>
      <c r="AZ205" s="29" t="s">
        <v>1367</v>
      </c>
      <c r="BA205" s="30" t="s">
        <v>1676</v>
      </c>
      <c r="BB205" s="31" t="s">
        <v>1879</v>
      </c>
      <c r="BC205" s="31">
        <v>3</v>
      </c>
      <c r="BD205" s="44" t="s">
        <v>3248</v>
      </c>
      <c r="BE205" s="45" t="s">
        <v>3577</v>
      </c>
      <c r="BF205" s="46" t="s">
        <v>3384</v>
      </c>
      <c r="BG205" s="47" t="s">
        <v>2052</v>
      </c>
      <c r="BI205" s="68">
        <v>170</v>
      </c>
      <c r="BJ205" s="68" t="s">
        <v>1394</v>
      </c>
      <c r="BK205">
        <v>203</v>
      </c>
      <c r="BL205">
        <v>6923</v>
      </c>
      <c r="BM205" t="s">
        <v>1433</v>
      </c>
      <c r="BN205">
        <v>3788</v>
      </c>
      <c r="BO205">
        <v>553085</v>
      </c>
    </row>
    <row r="206" spans="33:67" ht="17.25" thickBot="1">
      <c r="AG206" s="1">
        <v>23</v>
      </c>
      <c r="AH206" t="s">
        <v>895</v>
      </c>
      <c r="AI206" s="2">
        <v>4185</v>
      </c>
      <c r="AJ206" t="s">
        <v>43</v>
      </c>
      <c r="AK206" t="s">
        <v>44</v>
      </c>
      <c r="AL206" s="6" t="s">
        <v>129</v>
      </c>
      <c r="AM206" s="1">
        <v>9</v>
      </c>
      <c r="AN206" t="s">
        <v>725</v>
      </c>
      <c r="AO206" s="2">
        <v>2784</v>
      </c>
      <c r="AP206" t="s">
        <v>712</v>
      </c>
      <c r="AQ206" t="s">
        <v>44</v>
      </c>
      <c r="AR206" s="6" t="s">
        <v>752</v>
      </c>
      <c r="AS206" s="1">
        <v>23</v>
      </c>
      <c r="AT206" t="s">
        <v>900</v>
      </c>
      <c r="AU206" s="2">
        <v>4205</v>
      </c>
      <c r="AV206" t="s">
        <v>43</v>
      </c>
      <c r="AW206" t="s">
        <v>44</v>
      </c>
      <c r="AX206" s="6" t="s">
        <v>911</v>
      </c>
      <c r="AY206" s="28" t="s">
        <v>1672</v>
      </c>
      <c r="AZ206" s="29" t="s">
        <v>2356</v>
      </c>
      <c r="BA206" s="30" t="s">
        <v>1678</v>
      </c>
      <c r="BB206" s="31" t="s">
        <v>1864</v>
      </c>
      <c r="BC206" s="31">
        <v>3</v>
      </c>
      <c r="BD206" s="44" t="s">
        <v>3248</v>
      </c>
      <c r="BE206" s="45" t="s">
        <v>3578</v>
      </c>
      <c r="BF206" s="46" t="s">
        <v>3249</v>
      </c>
      <c r="BG206" s="47" t="s">
        <v>2049</v>
      </c>
      <c r="BI206" s="68"/>
      <c r="BJ206" s="68" t="s">
        <v>3430</v>
      </c>
      <c r="BK206">
        <v>204</v>
      </c>
      <c r="BL206">
        <v>2670</v>
      </c>
      <c r="BM206" t="s">
        <v>4765</v>
      </c>
      <c r="BN206">
        <v>3785</v>
      </c>
      <c r="BO206">
        <v>621524</v>
      </c>
    </row>
    <row r="207" spans="33:67" ht="17.25" thickBot="1">
      <c r="AG207" s="1">
        <v>24</v>
      </c>
      <c r="AH207" t="s">
        <v>78</v>
      </c>
      <c r="AI207" s="2">
        <v>4202</v>
      </c>
      <c r="AJ207" t="s">
        <v>43</v>
      </c>
      <c r="AK207" t="s">
        <v>44</v>
      </c>
      <c r="AL207" s="6" t="s">
        <v>130</v>
      </c>
      <c r="AM207" s="1">
        <v>3</v>
      </c>
      <c r="AN207" t="s">
        <v>718</v>
      </c>
      <c r="AO207" s="2">
        <v>8031</v>
      </c>
      <c r="AP207" t="s">
        <v>712</v>
      </c>
      <c r="AQ207" t="s">
        <v>44</v>
      </c>
      <c r="AR207" s="6" t="s">
        <v>745</v>
      </c>
      <c r="AS207" s="1">
        <v>24</v>
      </c>
      <c r="AT207" t="s">
        <v>80</v>
      </c>
      <c r="AU207" s="2">
        <v>4043</v>
      </c>
      <c r="AV207" t="s">
        <v>43</v>
      </c>
      <c r="AW207" t="s">
        <v>44</v>
      </c>
      <c r="AX207" s="6" t="s">
        <v>912</v>
      </c>
      <c r="AY207" s="28" t="s">
        <v>1672</v>
      </c>
      <c r="AZ207" s="29" t="s">
        <v>649</v>
      </c>
      <c r="BA207" s="30" t="s">
        <v>1676</v>
      </c>
      <c r="BB207" s="31" t="s">
        <v>1880</v>
      </c>
      <c r="BC207" s="31">
        <v>3</v>
      </c>
      <c r="BD207" s="44" t="s">
        <v>3250</v>
      </c>
      <c r="BE207" s="45" t="s">
        <v>3579</v>
      </c>
      <c r="BF207" s="46" t="s">
        <v>3251</v>
      </c>
      <c r="BG207" s="47" t="s">
        <v>2049</v>
      </c>
      <c r="BI207" s="68"/>
      <c r="BJ207" s="68" t="s">
        <v>3990</v>
      </c>
      <c r="BK207">
        <v>205</v>
      </c>
      <c r="BL207">
        <v>8354</v>
      </c>
      <c r="BM207" t="s">
        <v>4766</v>
      </c>
      <c r="BN207">
        <v>3750</v>
      </c>
      <c r="BO207">
        <v>417637</v>
      </c>
    </row>
    <row r="208" spans="33:67" ht="17.25" thickBot="1">
      <c r="AG208" s="1">
        <v>25</v>
      </c>
      <c r="AH208" t="s">
        <v>896</v>
      </c>
      <c r="AI208" s="2">
        <v>4613</v>
      </c>
      <c r="AJ208" t="s">
        <v>43</v>
      </c>
      <c r="AK208" t="s">
        <v>44</v>
      </c>
      <c r="AL208" s="6" t="s">
        <v>131</v>
      </c>
      <c r="AM208" s="1">
        <v>16</v>
      </c>
      <c r="AN208" t="s">
        <v>74</v>
      </c>
      <c r="AO208" s="2">
        <v>4091</v>
      </c>
      <c r="AP208" t="s">
        <v>43</v>
      </c>
      <c r="AQ208" t="s">
        <v>44</v>
      </c>
      <c r="AR208" s="6" t="s">
        <v>75</v>
      </c>
      <c r="AS208" s="1">
        <v>25</v>
      </c>
      <c r="AT208" t="s">
        <v>902</v>
      </c>
      <c r="AU208" s="2">
        <v>7988</v>
      </c>
      <c r="AV208" t="s">
        <v>43</v>
      </c>
      <c r="AW208" t="s">
        <v>44</v>
      </c>
      <c r="AX208" s="6" t="s">
        <v>278</v>
      </c>
      <c r="AY208" s="28" t="s">
        <v>1672</v>
      </c>
      <c r="AZ208" s="29" t="s">
        <v>784</v>
      </c>
      <c r="BA208" s="30" t="s">
        <v>1681</v>
      </c>
      <c r="BB208" s="31" t="s">
        <v>1806</v>
      </c>
      <c r="BC208" s="31">
        <v>3</v>
      </c>
      <c r="BD208" s="44" t="s">
        <v>3250</v>
      </c>
      <c r="BE208" s="45" t="s">
        <v>3581</v>
      </c>
      <c r="BF208" s="46" t="s">
        <v>3251</v>
      </c>
      <c r="BG208" s="47" t="s">
        <v>2052</v>
      </c>
      <c r="BI208" s="68"/>
      <c r="BJ208" s="68" t="s">
        <v>3432</v>
      </c>
      <c r="BK208">
        <v>206</v>
      </c>
      <c r="BL208">
        <v>6588</v>
      </c>
      <c r="BM208" t="s">
        <v>1456</v>
      </c>
      <c r="BN208">
        <v>3739</v>
      </c>
      <c r="BO208">
        <v>261060</v>
      </c>
    </row>
    <row r="209" spans="33:67" ht="17.25" thickBot="1">
      <c r="AG209" s="1">
        <v>26</v>
      </c>
      <c r="AH209" t="s">
        <v>897</v>
      </c>
      <c r="AI209" s="2">
        <v>4061</v>
      </c>
      <c r="AJ209" t="s">
        <v>43</v>
      </c>
      <c r="AK209" t="s">
        <v>44</v>
      </c>
      <c r="AL209" s="6" t="s">
        <v>132</v>
      </c>
      <c r="AM209" s="1">
        <v>26</v>
      </c>
      <c r="AN209" t="s">
        <v>1431</v>
      </c>
      <c r="AO209" s="2">
        <v>6869</v>
      </c>
      <c r="AP209" t="s">
        <v>639</v>
      </c>
      <c r="AQ209" t="s">
        <v>44</v>
      </c>
      <c r="AR209" s="6" t="s">
        <v>75</v>
      </c>
      <c r="AS209" s="1">
        <v>26</v>
      </c>
      <c r="AT209" t="s">
        <v>899</v>
      </c>
      <c r="AU209" s="2">
        <v>4114</v>
      </c>
      <c r="AV209" t="s">
        <v>43</v>
      </c>
      <c r="AW209" t="s">
        <v>44</v>
      </c>
      <c r="AX209" s="6" t="s">
        <v>913</v>
      </c>
      <c r="AY209" s="28" t="s">
        <v>1672</v>
      </c>
      <c r="AZ209" s="29" t="s">
        <v>1881</v>
      </c>
      <c r="BA209" s="30" t="s">
        <v>1882</v>
      </c>
      <c r="BB209" s="31" t="s">
        <v>1883</v>
      </c>
      <c r="BC209" s="31">
        <v>3</v>
      </c>
      <c r="BD209" s="44" t="s">
        <v>3250</v>
      </c>
      <c r="BE209" s="45" t="s">
        <v>3582</v>
      </c>
      <c r="BF209" s="46" t="s">
        <v>3251</v>
      </c>
      <c r="BG209" s="47" t="s">
        <v>2049</v>
      </c>
      <c r="BI209" s="68"/>
      <c r="BJ209" s="68" t="s">
        <v>3991</v>
      </c>
      <c r="BK209">
        <v>207</v>
      </c>
      <c r="BL209">
        <v>7251</v>
      </c>
      <c r="BM209" t="s">
        <v>4033</v>
      </c>
      <c r="BN209">
        <v>3733</v>
      </c>
      <c r="BO209">
        <v>189994</v>
      </c>
    </row>
    <row r="210" spans="33:67" ht="17.25" thickBot="1">
      <c r="AG210" s="1">
        <v>27</v>
      </c>
      <c r="AH210" t="s">
        <v>898</v>
      </c>
      <c r="AI210" s="2">
        <v>4912</v>
      </c>
      <c r="AJ210" t="s">
        <v>43</v>
      </c>
      <c r="AK210" t="s">
        <v>44</v>
      </c>
      <c r="AL210" s="6" t="s">
        <v>133</v>
      </c>
      <c r="AM210" s="1">
        <v>27</v>
      </c>
      <c r="AN210" t="s">
        <v>1432</v>
      </c>
      <c r="AO210" s="2">
        <v>6506</v>
      </c>
      <c r="AP210" t="s">
        <v>639</v>
      </c>
      <c r="AQ210" t="s">
        <v>44</v>
      </c>
      <c r="AR210" s="6" t="s">
        <v>910</v>
      </c>
      <c r="AS210" s="1">
        <v>27</v>
      </c>
      <c r="AT210" t="s">
        <v>896</v>
      </c>
      <c r="AU210" s="2">
        <v>4613</v>
      </c>
      <c r="AV210" t="s">
        <v>43</v>
      </c>
      <c r="AW210" t="s">
        <v>44</v>
      </c>
      <c r="AX210" s="6" t="s">
        <v>914</v>
      </c>
      <c r="AY210" s="28" t="s">
        <v>1672</v>
      </c>
      <c r="AZ210" s="29" t="s">
        <v>2357</v>
      </c>
      <c r="BA210" s="30" t="s">
        <v>1683</v>
      </c>
      <c r="BB210" s="31" t="s">
        <v>1884</v>
      </c>
      <c r="BC210" s="31">
        <v>3</v>
      </c>
      <c r="BD210" s="44" t="s">
        <v>3250</v>
      </c>
      <c r="BE210" s="63" t="s">
        <v>3584</v>
      </c>
      <c r="BF210" s="46" t="s">
        <v>3252</v>
      </c>
      <c r="BG210" s="47" t="s">
        <v>2049</v>
      </c>
      <c r="BI210" s="68"/>
      <c r="BJ210" s="68" t="s">
        <v>3749</v>
      </c>
      <c r="BK210">
        <v>208</v>
      </c>
      <c r="BL210">
        <v>9364</v>
      </c>
      <c r="BM210" t="s">
        <v>4767</v>
      </c>
      <c r="BN210">
        <v>3730</v>
      </c>
      <c r="BO210">
        <v>322932</v>
      </c>
    </row>
    <row r="211" spans="33:67" ht="17.25" thickBot="1">
      <c r="AG211" s="1">
        <v>28</v>
      </c>
      <c r="AH211" t="s">
        <v>899</v>
      </c>
      <c r="AI211" s="2">
        <v>4114</v>
      </c>
      <c r="AJ211" t="s">
        <v>43</v>
      </c>
      <c r="AK211" t="s">
        <v>44</v>
      </c>
      <c r="AL211" s="6" t="s">
        <v>134</v>
      </c>
      <c r="AM211" s="1">
        <v>14</v>
      </c>
      <c r="AN211" t="s">
        <v>510</v>
      </c>
      <c r="AO211" s="2">
        <v>5989</v>
      </c>
      <c r="AP211" t="s">
        <v>491</v>
      </c>
      <c r="AQ211" t="s">
        <v>44</v>
      </c>
      <c r="AR211" s="6" t="s">
        <v>536</v>
      </c>
      <c r="AS211" s="1">
        <v>28</v>
      </c>
      <c r="AT211" t="s">
        <v>76</v>
      </c>
      <c r="AU211" s="2">
        <v>4922</v>
      </c>
      <c r="AV211" t="s">
        <v>43</v>
      </c>
      <c r="AW211" t="s">
        <v>44</v>
      </c>
      <c r="AX211" s="6" t="s">
        <v>915</v>
      </c>
      <c r="AY211" s="28" t="s">
        <v>1672</v>
      </c>
      <c r="AZ211" s="29" t="s">
        <v>2358</v>
      </c>
      <c r="BA211" s="30" t="s">
        <v>1885</v>
      </c>
      <c r="BB211" s="31" t="s">
        <v>1886</v>
      </c>
      <c r="BC211" s="31">
        <v>3</v>
      </c>
      <c r="BD211" s="44" t="s">
        <v>3253</v>
      </c>
      <c r="BE211" s="45" t="s">
        <v>3585</v>
      </c>
      <c r="BF211" s="46" t="s">
        <v>3254</v>
      </c>
      <c r="BG211" s="47" t="s">
        <v>2062</v>
      </c>
      <c r="BI211" s="68">
        <v>171</v>
      </c>
      <c r="BJ211" s="68" t="s">
        <v>3750</v>
      </c>
      <c r="BK211">
        <v>209</v>
      </c>
      <c r="BL211">
        <v>5947</v>
      </c>
      <c r="BM211" t="s">
        <v>498</v>
      </c>
      <c r="BN211">
        <v>3709</v>
      </c>
      <c r="BO211">
        <v>440288</v>
      </c>
    </row>
    <row r="212" spans="33:67" ht="17.25" thickBot="1">
      <c r="AG212" s="1">
        <v>29</v>
      </c>
      <c r="AH212" t="s">
        <v>900</v>
      </c>
      <c r="AI212" s="2">
        <v>4205</v>
      </c>
      <c r="AJ212" t="s">
        <v>43</v>
      </c>
      <c r="AK212" t="s">
        <v>44</v>
      </c>
      <c r="AL212" s="6" t="s">
        <v>135</v>
      </c>
      <c r="AM212" s="1">
        <v>11</v>
      </c>
      <c r="AN212" t="s">
        <v>1103</v>
      </c>
      <c r="AO212" s="2">
        <v>3002</v>
      </c>
      <c r="AP212" t="s">
        <v>1058</v>
      </c>
      <c r="AQ212" t="s">
        <v>44</v>
      </c>
      <c r="AR212" s="6" t="s">
        <v>536</v>
      </c>
      <c r="AS212" s="1">
        <v>29</v>
      </c>
      <c r="AT212" t="s">
        <v>897</v>
      </c>
      <c r="AU212" s="2">
        <v>4061</v>
      </c>
      <c r="AV212" t="s">
        <v>43</v>
      </c>
      <c r="AW212" t="s">
        <v>44</v>
      </c>
      <c r="AX212" s="6" t="s">
        <v>916</v>
      </c>
      <c r="AY212" s="28" t="s">
        <v>1672</v>
      </c>
      <c r="AZ212" s="29" t="s">
        <v>2359</v>
      </c>
      <c r="BA212" s="30" t="s">
        <v>1887</v>
      </c>
      <c r="BB212" s="31" t="s">
        <v>1859</v>
      </c>
      <c r="BC212" s="31">
        <v>3</v>
      </c>
      <c r="BD212" s="44" t="s">
        <v>3253</v>
      </c>
      <c r="BE212" s="45" t="s">
        <v>3586</v>
      </c>
      <c r="BF212" s="46" t="s">
        <v>3255</v>
      </c>
      <c r="BG212" s="47" t="s">
        <v>2052</v>
      </c>
      <c r="BI212" s="68">
        <v>172</v>
      </c>
      <c r="BJ212" s="68" t="s">
        <v>3992</v>
      </c>
      <c r="BK212">
        <v>210</v>
      </c>
      <c r="BL212">
        <v>4911</v>
      </c>
      <c r="BM212" t="s">
        <v>66</v>
      </c>
      <c r="BN212">
        <v>3656</v>
      </c>
      <c r="BO212">
        <v>3064400</v>
      </c>
    </row>
    <row r="213" spans="33:67" ht="17.25" thickBot="1">
      <c r="AG213" s="1">
        <v>30</v>
      </c>
      <c r="AH213" t="s">
        <v>76</v>
      </c>
      <c r="AI213" s="2">
        <v>4922</v>
      </c>
      <c r="AJ213" t="s">
        <v>43</v>
      </c>
      <c r="AK213" t="s">
        <v>44</v>
      </c>
      <c r="AL213" s="6" t="s">
        <v>136</v>
      </c>
      <c r="AM213" s="1">
        <v>28</v>
      </c>
      <c r="AN213" t="s">
        <v>660</v>
      </c>
      <c r="AO213" s="2">
        <v>6504</v>
      </c>
      <c r="AP213" t="s">
        <v>639</v>
      </c>
      <c r="AQ213" t="s">
        <v>44</v>
      </c>
      <c r="AR213" s="6" t="s">
        <v>893</v>
      </c>
      <c r="AS213" s="1">
        <v>30</v>
      </c>
      <c r="AT213" t="s">
        <v>904</v>
      </c>
      <c r="AU213" s="2">
        <v>4021</v>
      </c>
      <c r="AV213" t="s">
        <v>43</v>
      </c>
      <c r="AW213" t="s">
        <v>44</v>
      </c>
      <c r="AX213" s="6" t="s">
        <v>178</v>
      </c>
      <c r="AY213" s="28" t="s">
        <v>1672</v>
      </c>
      <c r="AZ213" s="29" t="s">
        <v>2360</v>
      </c>
      <c r="BA213" s="30" t="s">
        <v>1742</v>
      </c>
      <c r="BB213" s="31" t="s">
        <v>1880</v>
      </c>
      <c r="BC213" s="31">
        <v>3</v>
      </c>
      <c r="BD213" s="44" t="s">
        <v>3253</v>
      </c>
      <c r="BE213" s="45" t="s">
        <v>3587</v>
      </c>
      <c r="BF213" s="46" t="s">
        <v>3255</v>
      </c>
      <c r="BG213" s="47" t="s">
        <v>2052</v>
      </c>
      <c r="BI213" s="68">
        <v>173</v>
      </c>
      <c r="BJ213" s="68" t="s">
        <v>648</v>
      </c>
      <c r="BK213">
        <v>211</v>
      </c>
      <c r="BL213">
        <v>4042</v>
      </c>
      <c r="BM213" t="s">
        <v>58</v>
      </c>
      <c r="BN213">
        <v>3606</v>
      </c>
      <c r="BO213">
        <v>554913</v>
      </c>
    </row>
    <row r="214" spans="33:67" ht="17.25" thickBot="1">
      <c r="AG214" s="1">
        <v>31</v>
      </c>
      <c r="AH214" t="s">
        <v>80</v>
      </c>
      <c r="AI214" s="2">
        <v>4043</v>
      </c>
      <c r="AJ214" t="s">
        <v>43</v>
      </c>
      <c r="AK214" t="s">
        <v>44</v>
      </c>
      <c r="AL214" s="6" t="s">
        <v>137</v>
      </c>
      <c r="AM214" s="1">
        <v>29</v>
      </c>
      <c r="AN214" t="s">
        <v>1433</v>
      </c>
      <c r="AO214" s="2">
        <v>6923</v>
      </c>
      <c r="AP214" t="s">
        <v>639</v>
      </c>
      <c r="AQ214" t="s">
        <v>44</v>
      </c>
      <c r="AR214" s="6" t="s">
        <v>893</v>
      </c>
      <c r="AS214" s="1">
        <v>31</v>
      </c>
      <c r="AT214" t="s">
        <v>898</v>
      </c>
      <c r="AU214" s="2">
        <v>4912</v>
      </c>
      <c r="AV214" t="s">
        <v>43</v>
      </c>
      <c r="AW214" t="s">
        <v>44</v>
      </c>
      <c r="AX214" s="6" t="s">
        <v>917</v>
      </c>
      <c r="AY214" s="28" t="s">
        <v>1672</v>
      </c>
      <c r="AZ214" s="29" t="s">
        <v>2361</v>
      </c>
      <c r="BA214" s="30" t="s">
        <v>1736</v>
      </c>
      <c r="BB214" s="31" t="s">
        <v>1843</v>
      </c>
      <c r="BC214" s="31">
        <v>3</v>
      </c>
      <c r="BD214" s="44" t="s">
        <v>3256</v>
      </c>
      <c r="BE214" s="45" t="s">
        <v>3257</v>
      </c>
      <c r="BF214" s="46" t="s">
        <v>3258</v>
      </c>
      <c r="BG214" s="47" t="s">
        <v>2063</v>
      </c>
      <c r="BI214" s="68">
        <v>174</v>
      </c>
      <c r="BJ214" s="68" t="s">
        <v>3993</v>
      </c>
      <c r="BK214">
        <v>212</v>
      </c>
      <c r="BL214">
        <v>4631</v>
      </c>
      <c r="BM214" t="s">
        <v>95</v>
      </c>
      <c r="BN214">
        <v>3601</v>
      </c>
      <c r="BO214">
        <v>299744</v>
      </c>
    </row>
    <row r="215" spans="33:67" ht="17.25" thickBot="1">
      <c r="AG215" s="1">
        <v>32</v>
      </c>
      <c r="AH215" t="s">
        <v>901</v>
      </c>
      <c r="AI215" s="2">
        <v>4401</v>
      </c>
      <c r="AJ215" t="s">
        <v>43</v>
      </c>
      <c r="AK215" t="s">
        <v>44</v>
      </c>
      <c r="AL215" s="6" t="s">
        <v>138</v>
      </c>
      <c r="AM215" s="1">
        <v>30</v>
      </c>
      <c r="AN215" t="s">
        <v>649</v>
      </c>
      <c r="AO215" s="2">
        <v>6701</v>
      </c>
      <c r="AP215" t="s">
        <v>639</v>
      </c>
      <c r="AQ215" t="s">
        <v>44</v>
      </c>
      <c r="AR215" s="6" t="s">
        <v>1434</v>
      </c>
      <c r="AS215" s="1">
        <v>32</v>
      </c>
      <c r="AT215" t="s">
        <v>895</v>
      </c>
      <c r="AU215" s="2">
        <v>4185</v>
      </c>
      <c r="AV215" t="s">
        <v>43</v>
      </c>
      <c r="AW215" t="s">
        <v>44</v>
      </c>
      <c r="AX215" s="6" t="s">
        <v>918</v>
      </c>
      <c r="AY215" s="28" t="s">
        <v>1672</v>
      </c>
      <c r="AZ215" s="29" t="s">
        <v>2362</v>
      </c>
      <c r="BA215" s="30" t="s">
        <v>1678</v>
      </c>
      <c r="BB215" s="31" t="s">
        <v>1816</v>
      </c>
      <c r="BC215" s="31">
        <v>3</v>
      </c>
      <c r="BD215" s="44" t="s">
        <v>3259</v>
      </c>
      <c r="BE215" s="50" t="s">
        <v>3260</v>
      </c>
      <c r="BF215" s="49" t="s">
        <v>3261</v>
      </c>
      <c r="BG215" s="47" t="s">
        <v>2063</v>
      </c>
      <c r="BI215" s="68">
        <v>175</v>
      </c>
      <c r="BJ215" s="68" t="s">
        <v>3994</v>
      </c>
      <c r="BK215">
        <v>213</v>
      </c>
      <c r="BL215">
        <v>7994</v>
      </c>
      <c r="BM215" t="s">
        <v>3973</v>
      </c>
      <c r="BN215">
        <v>3600</v>
      </c>
      <c r="BO215">
        <v>123181</v>
      </c>
    </row>
    <row r="216" spans="33:67" ht="17.25" thickBot="1">
      <c r="AG216" s="1">
        <v>33</v>
      </c>
      <c r="AH216" t="s">
        <v>139</v>
      </c>
      <c r="AI216" s="2">
        <v>4634</v>
      </c>
      <c r="AJ216" t="s">
        <v>43</v>
      </c>
      <c r="AK216" t="s">
        <v>44</v>
      </c>
      <c r="AL216" s="6" t="s">
        <v>140</v>
      </c>
      <c r="AM216" s="1">
        <v>9</v>
      </c>
      <c r="AN216" t="s">
        <v>869</v>
      </c>
      <c r="AO216" s="2">
        <v>3864</v>
      </c>
      <c r="AP216" t="s">
        <v>861</v>
      </c>
      <c r="AQ216" t="s">
        <v>44</v>
      </c>
      <c r="AR216" s="6" t="s">
        <v>886</v>
      </c>
      <c r="AS216" s="1">
        <v>33</v>
      </c>
      <c r="AT216" t="s">
        <v>142</v>
      </c>
      <c r="AU216" s="2">
        <v>4927</v>
      </c>
      <c r="AV216" t="s">
        <v>43</v>
      </c>
      <c r="AW216" t="s">
        <v>44</v>
      </c>
      <c r="AX216" s="6" t="s">
        <v>634</v>
      </c>
      <c r="AY216" s="28" t="s">
        <v>1672</v>
      </c>
      <c r="AZ216" s="29" t="s">
        <v>2363</v>
      </c>
      <c r="BA216" s="30" t="s">
        <v>1673</v>
      </c>
      <c r="BB216" s="31" t="s">
        <v>1888</v>
      </c>
      <c r="BC216" s="31">
        <v>3</v>
      </c>
      <c r="BD216" s="44" t="s">
        <v>3262</v>
      </c>
      <c r="BE216" s="50" t="s">
        <v>3589</v>
      </c>
      <c r="BF216" s="49" t="s">
        <v>3263</v>
      </c>
      <c r="BG216" s="47" t="s">
        <v>2062</v>
      </c>
      <c r="BI216" s="68">
        <v>176</v>
      </c>
      <c r="BJ216" s="68" t="s">
        <v>757</v>
      </c>
      <c r="BK216">
        <v>214</v>
      </c>
      <c r="BL216">
        <v>8585</v>
      </c>
      <c r="BM216" t="s">
        <v>2227</v>
      </c>
      <c r="BN216">
        <v>3591</v>
      </c>
      <c r="BO216">
        <v>276678</v>
      </c>
    </row>
    <row r="217" spans="33:67" ht="17.25" thickBot="1">
      <c r="AG217" s="1">
        <v>34</v>
      </c>
      <c r="AH217" t="s">
        <v>902</v>
      </c>
      <c r="AI217" s="2">
        <v>7988</v>
      </c>
      <c r="AJ217" t="s">
        <v>43</v>
      </c>
      <c r="AK217" t="s">
        <v>44</v>
      </c>
      <c r="AL217" s="6" t="s">
        <v>141</v>
      </c>
      <c r="AM217" s="1">
        <v>9</v>
      </c>
      <c r="AN217" t="s">
        <v>869</v>
      </c>
      <c r="AO217" s="2">
        <v>3864</v>
      </c>
      <c r="AP217" t="s">
        <v>861</v>
      </c>
      <c r="AQ217" t="s">
        <v>44</v>
      </c>
      <c r="AR217" s="6" t="s">
        <v>886</v>
      </c>
      <c r="AS217" s="1">
        <v>34</v>
      </c>
      <c r="AT217" t="s">
        <v>908</v>
      </c>
      <c r="AU217" s="2">
        <v>4272</v>
      </c>
      <c r="AV217" t="s">
        <v>43</v>
      </c>
      <c r="AW217" t="s">
        <v>44</v>
      </c>
      <c r="AX217" s="6" t="s">
        <v>919</v>
      </c>
      <c r="AY217" s="28" t="s">
        <v>1672</v>
      </c>
      <c r="AZ217" s="29" t="s">
        <v>2364</v>
      </c>
      <c r="BA217" s="30" t="s">
        <v>1679</v>
      </c>
      <c r="BB217" s="31" t="s">
        <v>1816</v>
      </c>
      <c r="BC217" s="31">
        <v>3</v>
      </c>
      <c r="BD217" s="44" t="s">
        <v>3259</v>
      </c>
      <c r="BE217" s="50" t="s">
        <v>3264</v>
      </c>
      <c r="BF217" s="49" t="s">
        <v>3265</v>
      </c>
      <c r="BG217" s="47" t="s">
        <v>2062</v>
      </c>
      <c r="BI217" s="68">
        <v>177</v>
      </c>
      <c r="BJ217" s="68" t="s">
        <v>1300</v>
      </c>
      <c r="BK217">
        <v>215</v>
      </c>
      <c r="BL217">
        <v>4062</v>
      </c>
      <c r="BM217" t="s">
        <v>1486</v>
      </c>
      <c r="BN217">
        <v>3576</v>
      </c>
      <c r="BO217">
        <v>367364</v>
      </c>
    </row>
    <row r="218" spans="33:67" ht="17.25" thickBot="1">
      <c r="AG218" s="1">
        <v>35</v>
      </c>
      <c r="AH218" t="s">
        <v>142</v>
      </c>
      <c r="AI218" s="2">
        <v>4927</v>
      </c>
      <c r="AJ218" t="s">
        <v>43</v>
      </c>
      <c r="AK218" t="s">
        <v>44</v>
      </c>
      <c r="AL218" s="6" t="s">
        <v>143</v>
      </c>
      <c r="AM218" s="1">
        <v>12</v>
      </c>
      <c r="AN218" t="s">
        <v>1102</v>
      </c>
      <c r="AO218" s="2">
        <v>8114</v>
      </c>
      <c r="AP218" t="s">
        <v>1058</v>
      </c>
      <c r="AQ218" t="s">
        <v>44</v>
      </c>
      <c r="AR218" s="6" t="s">
        <v>1080</v>
      </c>
      <c r="AS218" s="1">
        <v>35</v>
      </c>
      <c r="AT218" t="s">
        <v>154</v>
      </c>
      <c r="AU218" s="2">
        <v>7947</v>
      </c>
      <c r="AV218" t="s">
        <v>43</v>
      </c>
      <c r="AW218" t="s">
        <v>44</v>
      </c>
      <c r="AX218" s="6" t="s">
        <v>920</v>
      </c>
      <c r="AY218" s="28" t="s">
        <v>1672</v>
      </c>
      <c r="AZ218" s="29" t="s">
        <v>2366</v>
      </c>
      <c r="BA218" s="30" t="s">
        <v>1708</v>
      </c>
      <c r="BB218" s="31" t="s">
        <v>1814</v>
      </c>
      <c r="BC218" s="31">
        <v>3</v>
      </c>
      <c r="BD218" s="44" t="s">
        <v>3262</v>
      </c>
      <c r="BE218" s="50" t="s">
        <v>3266</v>
      </c>
      <c r="BF218" s="49" t="s">
        <v>3263</v>
      </c>
      <c r="BG218" s="47" t="s">
        <v>2062</v>
      </c>
      <c r="BI218" s="68">
        <v>178</v>
      </c>
      <c r="BJ218" s="68" t="s">
        <v>3995</v>
      </c>
      <c r="BK218">
        <v>216</v>
      </c>
      <c r="BL218">
        <v>6965</v>
      </c>
      <c r="BM218" t="s">
        <v>1443</v>
      </c>
      <c r="BN218">
        <v>3571</v>
      </c>
      <c r="BO218">
        <v>764004</v>
      </c>
    </row>
    <row r="219" spans="33:67" ht="17.25" thickBot="1">
      <c r="AG219" s="1">
        <v>36</v>
      </c>
      <c r="AH219" t="s">
        <v>144</v>
      </c>
      <c r="AI219" s="2">
        <v>4044</v>
      </c>
      <c r="AJ219" t="s">
        <v>43</v>
      </c>
      <c r="AK219" t="s">
        <v>44</v>
      </c>
      <c r="AL219" s="6" t="s">
        <v>145</v>
      </c>
      <c r="AM219" s="1">
        <v>10</v>
      </c>
      <c r="AN219" t="s">
        <v>568</v>
      </c>
      <c r="AO219" s="2">
        <v>7013</v>
      </c>
      <c r="AP219" t="s">
        <v>562</v>
      </c>
      <c r="AQ219" t="s">
        <v>44</v>
      </c>
      <c r="AR219" s="6" t="s">
        <v>605</v>
      </c>
      <c r="AS219" s="1">
        <v>36</v>
      </c>
      <c r="AT219" t="s">
        <v>909</v>
      </c>
      <c r="AU219" s="2">
        <v>4023</v>
      </c>
      <c r="AV219" t="s">
        <v>43</v>
      </c>
      <c r="AW219" t="s">
        <v>44</v>
      </c>
      <c r="AX219" s="6" t="s">
        <v>921</v>
      </c>
      <c r="AY219" s="28" t="s">
        <v>1672</v>
      </c>
      <c r="AZ219" s="29" t="s">
        <v>2367</v>
      </c>
      <c r="BA219" s="30" t="s">
        <v>1708</v>
      </c>
      <c r="BB219" s="31" t="s">
        <v>1857</v>
      </c>
      <c r="BC219" s="31">
        <v>3</v>
      </c>
      <c r="BD219" s="44" t="s">
        <v>3267</v>
      </c>
      <c r="BE219" s="50" t="s">
        <v>3590</v>
      </c>
      <c r="BF219" s="49" t="s">
        <v>3268</v>
      </c>
      <c r="BG219" s="47" t="s">
        <v>2055</v>
      </c>
      <c r="BI219" s="68">
        <v>179</v>
      </c>
      <c r="BJ219" s="68" t="s">
        <v>1386</v>
      </c>
      <c r="BK219">
        <v>217</v>
      </c>
      <c r="BL219">
        <v>4118</v>
      </c>
      <c r="BM219" t="s">
        <v>894</v>
      </c>
      <c r="BN219">
        <v>3565</v>
      </c>
      <c r="BO219">
        <v>250920</v>
      </c>
    </row>
    <row r="220" spans="33:67" ht="17.25" thickBot="1">
      <c r="AG220" s="1">
        <v>37</v>
      </c>
      <c r="AH220" t="s">
        <v>903</v>
      </c>
      <c r="AI220" s="2">
        <v>4203</v>
      </c>
      <c r="AJ220" t="s">
        <v>43</v>
      </c>
      <c r="AK220" t="s">
        <v>44</v>
      </c>
      <c r="AL220" s="6" t="s">
        <v>146</v>
      </c>
      <c r="AM220" s="1">
        <v>10</v>
      </c>
      <c r="AN220" t="s">
        <v>568</v>
      </c>
      <c r="AO220" s="2">
        <v>7013</v>
      </c>
      <c r="AP220" t="s">
        <v>562</v>
      </c>
      <c r="AQ220" t="s">
        <v>44</v>
      </c>
      <c r="AR220" s="6" t="s">
        <v>605</v>
      </c>
      <c r="AS220" s="1">
        <v>37</v>
      </c>
      <c r="AT220" t="s">
        <v>903</v>
      </c>
      <c r="AU220" s="2">
        <v>4203</v>
      </c>
      <c r="AV220" t="s">
        <v>43</v>
      </c>
      <c r="AW220" t="s">
        <v>44</v>
      </c>
      <c r="AX220" s="6" t="s">
        <v>483</v>
      </c>
      <c r="AY220" s="28" t="s">
        <v>1672</v>
      </c>
      <c r="AZ220" s="29" t="s">
        <v>2368</v>
      </c>
      <c r="BA220" s="30" t="s">
        <v>1889</v>
      </c>
      <c r="BB220" s="31" t="s">
        <v>1890</v>
      </c>
      <c r="BC220" s="31">
        <v>3</v>
      </c>
      <c r="BD220" s="37" t="s">
        <v>3269</v>
      </c>
      <c r="BE220" s="39" t="s">
        <v>3591</v>
      </c>
      <c r="BF220" s="38" t="s">
        <v>3270</v>
      </c>
      <c r="BG220" s="47" t="s">
        <v>2063</v>
      </c>
      <c r="BI220" s="68">
        <v>180</v>
      </c>
      <c r="BJ220" s="68" t="s">
        <v>3751</v>
      </c>
      <c r="BK220">
        <v>218</v>
      </c>
      <c r="BL220">
        <v>5471</v>
      </c>
      <c r="BM220" t="s">
        <v>1195</v>
      </c>
      <c r="BN220">
        <v>3548</v>
      </c>
      <c r="BO220">
        <v>217678</v>
      </c>
    </row>
    <row r="221" spans="33:67" ht="17.25" thickBot="1">
      <c r="AG221" s="1">
        <v>38</v>
      </c>
      <c r="AH221" t="s">
        <v>904</v>
      </c>
      <c r="AI221" s="2">
        <v>4021</v>
      </c>
      <c r="AJ221" t="s">
        <v>43</v>
      </c>
      <c r="AK221" t="s">
        <v>44</v>
      </c>
      <c r="AL221" s="6" t="s">
        <v>147</v>
      </c>
      <c r="AM221" s="1">
        <v>11</v>
      </c>
      <c r="AN221" t="s">
        <v>584</v>
      </c>
      <c r="AO221" s="2">
        <v>6383</v>
      </c>
      <c r="AP221" t="s">
        <v>562</v>
      </c>
      <c r="AQ221" t="s">
        <v>44</v>
      </c>
      <c r="AR221" s="6" t="s">
        <v>606</v>
      </c>
      <c r="AS221" s="1">
        <v>38</v>
      </c>
      <c r="AT221" t="s">
        <v>907</v>
      </c>
      <c r="AU221" s="2">
        <v>4967</v>
      </c>
      <c r="AV221" t="s">
        <v>43</v>
      </c>
      <c r="AW221" t="s">
        <v>44</v>
      </c>
      <c r="AX221" s="6" t="s">
        <v>922</v>
      </c>
      <c r="AY221" s="28" t="s">
        <v>1672</v>
      </c>
      <c r="AZ221" s="29" t="s">
        <v>1891</v>
      </c>
      <c r="BA221" s="30" t="s">
        <v>1676</v>
      </c>
      <c r="BB221" s="31" t="s">
        <v>1892</v>
      </c>
      <c r="BC221" s="31">
        <v>3</v>
      </c>
      <c r="BD221" s="37" t="s">
        <v>3269</v>
      </c>
      <c r="BE221" s="39" t="s">
        <v>3592</v>
      </c>
      <c r="BF221" s="38" t="s">
        <v>3271</v>
      </c>
      <c r="BG221" s="47" t="s">
        <v>2062</v>
      </c>
      <c r="BI221" s="68">
        <v>181</v>
      </c>
      <c r="BJ221" s="68" t="s">
        <v>653</v>
      </c>
      <c r="BK221">
        <v>219</v>
      </c>
      <c r="BL221">
        <v>1719</v>
      </c>
      <c r="BM221" t="s">
        <v>4699</v>
      </c>
      <c r="BN221">
        <v>3543</v>
      </c>
      <c r="BO221">
        <v>191128</v>
      </c>
    </row>
    <row r="222" spans="33:67" ht="17.25" thickBot="1">
      <c r="AG222" s="1">
        <v>39</v>
      </c>
      <c r="AH222" t="s">
        <v>905</v>
      </c>
      <c r="AI222" s="2">
        <v>4206</v>
      </c>
      <c r="AJ222" t="s">
        <v>43</v>
      </c>
      <c r="AK222" t="s">
        <v>44</v>
      </c>
      <c r="AL222" s="6" t="s">
        <v>148</v>
      </c>
      <c r="AM222" s="1">
        <v>11</v>
      </c>
      <c r="AN222" t="s">
        <v>584</v>
      </c>
      <c r="AO222" s="2">
        <v>6383</v>
      </c>
      <c r="AP222" t="s">
        <v>562</v>
      </c>
      <c r="AQ222" t="s">
        <v>44</v>
      </c>
      <c r="AR222" s="6" t="s">
        <v>606</v>
      </c>
      <c r="AS222" s="1">
        <v>39</v>
      </c>
      <c r="AT222" t="s">
        <v>906</v>
      </c>
      <c r="AU222" s="2">
        <v>4403</v>
      </c>
      <c r="AV222" t="s">
        <v>43</v>
      </c>
      <c r="AW222" t="s">
        <v>44</v>
      </c>
      <c r="AX222" s="6" t="s">
        <v>923</v>
      </c>
      <c r="AY222" s="28" t="s">
        <v>1672</v>
      </c>
      <c r="AZ222" s="29" t="s">
        <v>1893</v>
      </c>
      <c r="BA222" s="30" t="s">
        <v>1681</v>
      </c>
      <c r="BB222" s="31" t="s">
        <v>1894</v>
      </c>
      <c r="BC222" s="31">
        <v>3</v>
      </c>
      <c r="BD222" s="37" t="s">
        <v>3269</v>
      </c>
      <c r="BE222" s="39" t="s">
        <v>3593</v>
      </c>
      <c r="BF222" s="38" t="s">
        <v>3272</v>
      </c>
      <c r="BG222" s="47" t="s">
        <v>2062</v>
      </c>
      <c r="BI222" s="68">
        <v>182</v>
      </c>
      <c r="BJ222" s="68" t="s">
        <v>3707</v>
      </c>
      <c r="BK222">
        <v>220</v>
      </c>
      <c r="BL222">
        <v>9001</v>
      </c>
      <c r="BM222" t="s">
        <v>2344</v>
      </c>
      <c r="BN222">
        <v>3536</v>
      </c>
      <c r="BO222">
        <v>865178</v>
      </c>
    </row>
    <row r="223" spans="33:67" ht="17.25" thickBot="1">
      <c r="AG223" s="1">
        <v>40</v>
      </c>
      <c r="AH223" t="s">
        <v>149</v>
      </c>
      <c r="AI223" s="2">
        <v>4249</v>
      </c>
      <c r="AJ223" t="s">
        <v>43</v>
      </c>
      <c r="AK223" t="s">
        <v>44</v>
      </c>
      <c r="AL223" s="6" t="s">
        <v>150</v>
      </c>
      <c r="AM223" s="1">
        <v>15</v>
      </c>
      <c r="AN223" t="s">
        <v>519</v>
      </c>
      <c r="AO223" s="2">
        <v>8155</v>
      </c>
      <c r="AP223" t="s">
        <v>491</v>
      </c>
      <c r="AQ223" t="s">
        <v>44</v>
      </c>
      <c r="AR223" s="6" t="s">
        <v>537</v>
      </c>
      <c r="AS223" s="1">
        <v>40</v>
      </c>
      <c r="AT223" t="s">
        <v>164</v>
      </c>
      <c r="AU223" s="2">
        <v>4045</v>
      </c>
      <c r="AV223" t="s">
        <v>43</v>
      </c>
      <c r="AW223" t="s">
        <v>44</v>
      </c>
      <c r="AX223" s="6" t="s">
        <v>923</v>
      </c>
      <c r="AY223" s="28" t="s">
        <v>1672</v>
      </c>
      <c r="AZ223" s="29" t="s">
        <v>424</v>
      </c>
      <c r="BA223" s="30" t="s">
        <v>1715</v>
      </c>
      <c r="BB223" s="31" t="s">
        <v>1895</v>
      </c>
      <c r="BC223" s="31">
        <v>3</v>
      </c>
      <c r="BD223" s="37" t="s">
        <v>3269</v>
      </c>
      <c r="BE223" s="39" t="s">
        <v>3385</v>
      </c>
      <c r="BF223" s="38" t="s">
        <v>3273</v>
      </c>
      <c r="BG223" s="47" t="s">
        <v>2063</v>
      </c>
      <c r="BI223" s="68">
        <v>183</v>
      </c>
      <c r="BJ223" s="68" t="s">
        <v>2780</v>
      </c>
      <c r="BK223">
        <v>221</v>
      </c>
      <c r="BL223">
        <v>5105</v>
      </c>
      <c r="BM223" t="s">
        <v>999</v>
      </c>
      <c r="BN223">
        <v>3532</v>
      </c>
      <c r="BO223">
        <v>257365</v>
      </c>
    </row>
    <row r="224" spans="33:67" ht="17.25" thickBot="1">
      <c r="AG224" s="3">
        <v>1</v>
      </c>
      <c r="AH224" t="s">
        <v>924</v>
      </c>
      <c r="AI224" s="4">
        <v>7203</v>
      </c>
      <c r="AJ224" t="s">
        <v>925</v>
      </c>
      <c r="AK224" t="s">
        <v>44</v>
      </c>
      <c r="AL224" s="5" t="s">
        <v>926</v>
      </c>
      <c r="AM224" s="3">
        <v>12</v>
      </c>
      <c r="AN224" t="s">
        <v>809</v>
      </c>
      <c r="AO224" s="4">
        <v>9404</v>
      </c>
      <c r="AP224" t="s">
        <v>785</v>
      </c>
      <c r="AQ224" t="s">
        <v>44</v>
      </c>
      <c r="AR224" s="5" t="s">
        <v>833</v>
      </c>
      <c r="AS224" s="3">
        <v>1</v>
      </c>
      <c r="AT224" t="s">
        <v>924</v>
      </c>
      <c r="AU224" s="4">
        <v>7203</v>
      </c>
      <c r="AV224" t="s">
        <v>925</v>
      </c>
      <c r="AW224" t="s">
        <v>44</v>
      </c>
      <c r="AX224" s="5" t="s">
        <v>794</v>
      </c>
      <c r="AY224" s="28" t="s">
        <v>1672</v>
      </c>
      <c r="AZ224" s="29" t="s">
        <v>2369</v>
      </c>
      <c r="BA224" s="30" t="s">
        <v>1896</v>
      </c>
      <c r="BB224" s="31" t="s">
        <v>1897</v>
      </c>
      <c r="BC224" s="31">
        <v>3</v>
      </c>
      <c r="BD224" s="37" t="s">
        <v>3269</v>
      </c>
      <c r="BE224" s="39" t="s">
        <v>3594</v>
      </c>
      <c r="BF224" s="38" t="s">
        <v>3273</v>
      </c>
      <c r="BG224" s="47" t="s">
        <v>2063</v>
      </c>
      <c r="BI224" s="68">
        <v>184</v>
      </c>
      <c r="BJ224" s="68" t="s">
        <v>3635</v>
      </c>
      <c r="BK224">
        <v>222</v>
      </c>
      <c r="BL224">
        <v>8369</v>
      </c>
      <c r="BM224" t="s">
        <v>3635</v>
      </c>
      <c r="BN224">
        <v>3530</v>
      </c>
      <c r="BO224">
        <v>364794</v>
      </c>
    </row>
    <row r="225" spans="33:67" ht="17.25" thickBot="1">
      <c r="AG225" s="1">
        <v>2</v>
      </c>
      <c r="AH225" t="s">
        <v>927</v>
      </c>
      <c r="AI225" s="2">
        <v>7267</v>
      </c>
      <c r="AJ225" t="s">
        <v>925</v>
      </c>
      <c r="AK225" t="s">
        <v>44</v>
      </c>
      <c r="AL225" s="6" t="s">
        <v>928</v>
      </c>
      <c r="AM225" s="1">
        <v>1</v>
      </c>
      <c r="AN225" t="s">
        <v>1367</v>
      </c>
      <c r="AO225" s="2">
        <v>2914</v>
      </c>
      <c r="AP225" t="s">
        <v>1368</v>
      </c>
      <c r="AQ225" t="s">
        <v>44</v>
      </c>
      <c r="AR225" s="6" t="s">
        <v>1400</v>
      </c>
      <c r="AS225" s="1">
        <v>2</v>
      </c>
      <c r="AT225" t="s">
        <v>929</v>
      </c>
      <c r="AU225" s="2">
        <v>7201</v>
      </c>
      <c r="AV225" t="s">
        <v>925</v>
      </c>
      <c r="AW225" t="s">
        <v>44</v>
      </c>
      <c r="AX225" s="6" t="s">
        <v>89</v>
      </c>
      <c r="AY225" s="28" t="s">
        <v>1672</v>
      </c>
      <c r="AZ225" s="29" t="s">
        <v>2370</v>
      </c>
      <c r="BA225" s="30" t="s">
        <v>1882</v>
      </c>
      <c r="BB225" s="31" t="s">
        <v>1898</v>
      </c>
      <c r="BC225" s="31">
        <v>3</v>
      </c>
      <c r="BD225" s="37" t="s">
        <v>3269</v>
      </c>
      <c r="BE225" s="39" t="s">
        <v>3274</v>
      </c>
      <c r="BF225" s="38" t="s">
        <v>3275</v>
      </c>
      <c r="BG225" s="47" t="s">
        <v>2063</v>
      </c>
      <c r="BI225" s="68">
        <v>185</v>
      </c>
      <c r="BJ225" s="68" t="s">
        <v>3752</v>
      </c>
      <c r="BK225">
        <v>223</v>
      </c>
      <c r="BL225">
        <v>6457</v>
      </c>
      <c r="BM225" t="s">
        <v>1535</v>
      </c>
      <c r="BN225">
        <v>3520</v>
      </c>
      <c r="BO225">
        <v>213824</v>
      </c>
    </row>
    <row r="226" spans="33:67" ht="17.25" thickBot="1">
      <c r="AG226" s="1">
        <v>3</v>
      </c>
      <c r="AH226" t="s">
        <v>929</v>
      </c>
      <c r="AI226" s="2">
        <v>7201</v>
      </c>
      <c r="AJ226" t="s">
        <v>925</v>
      </c>
      <c r="AK226" t="s">
        <v>44</v>
      </c>
      <c r="AL226" s="6" t="s">
        <v>930</v>
      </c>
      <c r="AM226" s="1">
        <v>15</v>
      </c>
      <c r="AN226" t="s">
        <v>1204</v>
      </c>
      <c r="AO226" s="2">
        <v>5410</v>
      </c>
      <c r="AP226" t="s">
        <v>1026</v>
      </c>
      <c r="AQ226" t="s">
        <v>44</v>
      </c>
      <c r="AR226" s="6" t="s">
        <v>1049</v>
      </c>
      <c r="AS226" s="1">
        <v>3</v>
      </c>
      <c r="AT226" t="s">
        <v>927</v>
      </c>
      <c r="AU226" s="2">
        <v>7267</v>
      </c>
      <c r="AV226" t="s">
        <v>925</v>
      </c>
      <c r="AW226" t="s">
        <v>44</v>
      </c>
      <c r="AX226" s="6" t="s">
        <v>973</v>
      </c>
      <c r="AY226" s="28" t="s">
        <v>1672</v>
      </c>
      <c r="AZ226" s="29" t="s">
        <v>647</v>
      </c>
      <c r="BA226" s="30" t="s">
        <v>1676</v>
      </c>
      <c r="BB226" s="31" t="s">
        <v>1815</v>
      </c>
      <c r="BC226" s="31">
        <v>3</v>
      </c>
      <c r="BD226" s="37" t="s">
        <v>3269</v>
      </c>
      <c r="BE226" s="64" t="s">
        <v>658</v>
      </c>
      <c r="BF226" s="46" t="s">
        <v>3386</v>
      </c>
      <c r="BG226" s="47" t="s">
        <v>2052</v>
      </c>
      <c r="BI226" s="68">
        <v>186</v>
      </c>
      <c r="BJ226" s="68" t="s">
        <v>3753</v>
      </c>
      <c r="BK226">
        <v>224</v>
      </c>
      <c r="BL226">
        <v>7241</v>
      </c>
      <c r="BM226" t="s">
        <v>4768</v>
      </c>
      <c r="BN226">
        <v>3512</v>
      </c>
      <c r="BO226">
        <v>71754</v>
      </c>
    </row>
    <row r="227" spans="33:67" ht="17.25" thickBot="1">
      <c r="AG227" s="1">
        <v>4</v>
      </c>
      <c r="AH227" t="s">
        <v>931</v>
      </c>
      <c r="AI227" s="2">
        <v>6902</v>
      </c>
      <c r="AJ227" t="s">
        <v>925</v>
      </c>
      <c r="AK227" t="s">
        <v>44</v>
      </c>
      <c r="AL227" s="6" t="s">
        <v>723</v>
      </c>
      <c r="AM227" s="1">
        <v>16</v>
      </c>
      <c r="AN227" t="s">
        <v>1262</v>
      </c>
      <c r="AO227" s="2">
        <v>7730</v>
      </c>
      <c r="AP227" t="s">
        <v>1217</v>
      </c>
      <c r="AQ227" t="s">
        <v>44</v>
      </c>
      <c r="AR227" s="6" t="s">
        <v>1049</v>
      </c>
      <c r="AS227" s="1">
        <v>4</v>
      </c>
      <c r="AT227" t="s">
        <v>931</v>
      </c>
      <c r="AU227" s="2">
        <v>6902</v>
      </c>
      <c r="AV227" t="s">
        <v>925</v>
      </c>
      <c r="AW227" t="s">
        <v>44</v>
      </c>
      <c r="AX227" s="6" t="s">
        <v>974</v>
      </c>
      <c r="AY227" s="28" t="s">
        <v>1672</v>
      </c>
      <c r="AZ227" s="29" t="s">
        <v>2371</v>
      </c>
      <c r="BA227" s="30" t="s">
        <v>1679</v>
      </c>
      <c r="BB227" s="31" t="s">
        <v>1811</v>
      </c>
      <c r="BC227" s="31">
        <v>3</v>
      </c>
      <c r="BD227" s="37" t="s">
        <v>3269</v>
      </c>
      <c r="BE227" s="51" t="s">
        <v>3595</v>
      </c>
      <c r="BF227" s="49" t="s">
        <v>3271</v>
      </c>
      <c r="BG227" s="47" t="s">
        <v>2055</v>
      </c>
      <c r="BI227" s="68">
        <v>187</v>
      </c>
      <c r="BJ227" s="68" t="s">
        <v>3996</v>
      </c>
      <c r="BK227">
        <v>225</v>
      </c>
      <c r="BL227">
        <v>7701</v>
      </c>
      <c r="BM227" t="s">
        <v>1227</v>
      </c>
      <c r="BN227">
        <v>3506</v>
      </c>
      <c r="BO227">
        <v>990355</v>
      </c>
    </row>
    <row r="228" spans="33:67" ht="17.25" thickBot="1">
      <c r="AG228" s="1">
        <v>5</v>
      </c>
      <c r="AH228" t="s">
        <v>932</v>
      </c>
      <c r="AI228" s="2">
        <v>7259</v>
      </c>
      <c r="AJ228" t="s">
        <v>925</v>
      </c>
      <c r="AK228" t="s">
        <v>44</v>
      </c>
      <c r="AL228" s="6" t="s">
        <v>563</v>
      </c>
      <c r="AM228" s="1">
        <v>15</v>
      </c>
      <c r="AN228" t="s">
        <v>1314</v>
      </c>
      <c r="AO228" s="2">
        <v>9511</v>
      </c>
      <c r="AP228" t="s">
        <v>1293</v>
      </c>
      <c r="AQ228" t="s">
        <v>44</v>
      </c>
      <c r="AR228" s="6" t="s">
        <v>1049</v>
      </c>
      <c r="AS228" s="1">
        <v>5</v>
      </c>
      <c r="AT228" t="s">
        <v>933</v>
      </c>
      <c r="AU228" s="2">
        <v>7269</v>
      </c>
      <c r="AV228" t="s">
        <v>925</v>
      </c>
      <c r="AW228" t="s">
        <v>44</v>
      </c>
      <c r="AX228" s="6" t="s">
        <v>975</v>
      </c>
      <c r="AY228" s="28" t="s">
        <v>1672</v>
      </c>
      <c r="AZ228" s="29" t="s">
        <v>2372</v>
      </c>
      <c r="BA228" s="30" t="s">
        <v>1773</v>
      </c>
      <c r="BB228" s="31" t="s">
        <v>1869</v>
      </c>
      <c r="BC228" s="31">
        <v>3</v>
      </c>
      <c r="BD228" s="37" t="s">
        <v>3269</v>
      </c>
      <c r="BE228" s="51" t="s">
        <v>3276</v>
      </c>
      <c r="BF228" s="49" t="s">
        <v>3275</v>
      </c>
      <c r="BG228" s="47" t="s">
        <v>2052</v>
      </c>
      <c r="BI228" s="68">
        <v>188</v>
      </c>
      <c r="BJ228" s="68" t="s">
        <v>3997</v>
      </c>
      <c r="BK228">
        <v>226</v>
      </c>
      <c r="BL228">
        <v>7189</v>
      </c>
      <c r="BM228" t="s">
        <v>4769</v>
      </c>
      <c r="BN228">
        <v>3503</v>
      </c>
      <c r="BO228">
        <v>146439</v>
      </c>
    </row>
    <row r="229" spans="33:67" ht="17.25" thickBot="1">
      <c r="AG229" s="1">
        <v>6</v>
      </c>
      <c r="AH229" t="s">
        <v>933</v>
      </c>
      <c r="AI229" s="2">
        <v>7269</v>
      </c>
      <c r="AJ229" t="s">
        <v>925</v>
      </c>
      <c r="AK229" t="s">
        <v>44</v>
      </c>
      <c r="AL229" s="6" t="s">
        <v>934</v>
      </c>
      <c r="AM229" s="1">
        <v>12</v>
      </c>
      <c r="AN229" t="s">
        <v>254</v>
      </c>
      <c r="AO229" s="2">
        <v>4508</v>
      </c>
      <c r="AP229" t="s">
        <v>228</v>
      </c>
      <c r="AQ229" t="s">
        <v>44</v>
      </c>
      <c r="AR229" s="6" t="s">
        <v>278</v>
      </c>
      <c r="AS229" s="1">
        <v>6</v>
      </c>
      <c r="AT229" t="s">
        <v>932</v>
      </c>
      <c r="AU229" s="2">
        <v>7259</v>
      </c>
      <c r="AV229" t="s">
        <v>925</v>
      </c>
      <c r="AW229" t="s">
        <v>44</v>
      </c>
      <c r="AX229" s="6" t="s">
        <v>976</v>
      </c>
      <c r="AY229" s="28" t="s">
        <v>1672</v>
      </c>
      <c r="AZ229" s="29" t="s">
        <v>2373</v>
      </c>
      <c r="BA229" s="31" t="s">
        <v>1899</v>
      </c>
      <c r="BB229" s="31" t="s">
        <v>1900</v>
      </c>
      <c r="BC229" s="31">
        <v>3</v>
      </c>
      <c r="BD229" s="37" t="s">
        <v>3269</v>
      </c>
      <c r="BE229" s="64" t="s">
        <v>3277</v>
      </c>
      <c r="BF229" s="46" t="s">
        <v>3387</v>
      </c>
      <c r="BG229" s="47" t="s">
        <v>2062</v>
      </c>
      <c r="BI229" s="68">
        <v>189</v>
      </c>
      <c r="BJ229" s="68" t="s">
        <v>3470</v>
      </c>
      <c r="BK229">
        <v>227</v>
      </c>
      <c r="BL229">
        <v>2802</v>
      </c>
      <c r="BM229" t="s">
        <v>1374</v>
      </c>
      <c r="BN229">
        <v>3494</v>
      </c>
      <c r="BO229">
        <v>1003321</v>
      </c>
    </row>
    <row r="230" spans="33:67" ht="17.25" thickBot="1">
      <c r="AG230" s="1">
        <v>7</v>
      </c>
      <c r="AH230" t="s">
        <v>935</v>
      </c>
      <c r="AI230" s="2">
        <v>7261</v>
      </c>
      <c r="AJ230" t="s">
        <v>925</v>
      </c>
      <c r="AK230" t="s">
        <v>44</v>
      </c>
      <c r="AL230" s="6" t="s">
        <v>936</v>
      </c>
      <c r="AM230" s="1">
        <v>17</v>
      </c>
      <c r="AN230" t="s">
        <v>76</v>
      </c>
      <c r="AO230" s="2">
        <v>4922</v>
      </c>
      <c r="AP230" t="s">
        <v>43</v>
      </c>
      <c r="AQ230" t="s">
        <v>44</v>
      </c>
      <c r="AR230" s="6" t="s">
        <v>77</v>
      </c>
      <c r="AS230" s="1">
        <v>7</v>
      </c>
      <c r="AT230" t="s">
        <v>939</v>
      </c>
      <c r="AU230" s="2">
        <v>6201</v>
      </c>
      <c r="AV230" t="s">
        <v>925</v>
      </c>
      <c r="AW230" t="s">
        <v>44</v>
      </c>
      <c r="AX230" s="6" t="s">
        <v>977</v>
      </c>
      <c r="AY230" s="28" t="s">
        <v>1672</v>
      </c>
      <c r="AZ230" s="29" t="s">
        <v>420</v>
      </c>
      <c r="BA230" s="30" t="s">
        <v>1681</v>
      </c>
      <c r="BB230" s="31" t="s">
        <v>1901</v>
      </c>
      <c r="BC230" s="31">
        <v>3</v>
      </c>
      <c r="BD230" s="37" t="s">
        <v>3269</v>
      </c>
      <c r="BE230" s="40" t="s">
        <v>3278</v>
      </c>
      <c r="BF230" s="38" t="s">
        <v>3279</v>
      </c>
      <c r="BG230" s="47" t="s">
        <v>2063</v>
      </c>
      <c r="BI230" s="68">
        <v>190</v>
      </c>
      <c r="BJ230" s="68" t="s">
        <v>266</v>
      </c>
      <c r="BK230">
        <v>228</v>
      </c>
      <c r="BL230">
        <v>8276</v>
      </c>
      <c r="BM230" t="s">
        <v>4770</v>
      </c>
      <c r="BN230">
        <v>3494</v>
      </c>
      <c r="BO230">
        <v>121952</v>
      </c>
    </row>
    <row r="231" spans="33:67" ht="17.25" thickBot="1">
      <c r="AG231" s="1">
        <v>8</v>
      </c>
      <c r="AH231" t="s">
        <v>937</v>
      </c>
      <c r="AI231" s="2">
        <v>7270</v>
      </c>
      <c r="AJ231" t="s">
        <v>925</v>
      </c>
      <c r="AK231" t="s">
        <v>44</v>
      </c>
      <c r="AL231" s="6" t="s">
        <v>417</v>
      </c>
      <c r="AM231" s="1">
        <v>16</v>
      </c>
      <c r="AN231" t="s">
        <v>538</v>
      </c>
      <c r="AO231" s="2">
        <v>3445</v>
      </c>
      <c r="AP231" t="s">
        <v>491</v>
      </c>
      <c r="AQ231" t="s">
        <v>44</v>
      </c>
      <c r="AR231" s="6" t="s">
        <v>539</v>
      </c>
      <c r="AS231" s="1">
        <v>8</v>
      </c>
      <c r="AT231" t="s">
        <v>937</v>
      </c>
      <c r="AU231" s="2">
        <v>7270</v>
      </c>
      <c r="AV231" t="s">
        <v>925</v>
      </c>
      <c r="AW231" t="s">
        <v>44</v>
      </c>
      <c r="AX231" s="6" t="s">
        <v>978</v>
      </c>
      <c r="AY231" s="28" t="s">
        <v>1672</v>
      </c>
      <c r="AZ231" s="29" t="s">
        <v>2374</v>
      </c>
      <c r="BA231" s="30" t="s">
        <v>1828</v>
      </c>
      <c r="BB231" s="31" t="s">
        <v>1902</v>
      </c>
      <c r="BC231" s="31">
        <v>3</v>
      </c>
      <c r="BD231" s="44" t="s">
        <v>3280</v>
      </c>
      <c r="BE231" s="45" t="s">
        <v>3281</v>
      </c>
      <c r="BF231" s="46" t="s">
        <v>3282</v>
      </c>
      <c r="BG231" s="47" t="s">
        <v>2052</v>
      </c>
      <c r="BI231" s="68">
        <v>191</v>
      </c>
      <c r="BJ231" s="68" t="s">
        <v>3754</v>
      </c>
      <c r="BK231">
        <v>229</v>
      </c>
      <c r="BL231">
        <v>8279</v>
      </c>
      <c r="BM231" t="s">
        <v>4642</v>
      </c>
      <c r="BN231">
        <v>3467</v>
      </c>
      <c r="BO231">
        <v>217275</v>
      </c>
    </row>
    <row r="232" spans="33:67" ht="17.25" thickBot="1">
      <c r="AG232" s="1">
        <v>9</v>
      </c>
      <c r="AH232" t="s">
        <v>938</v>
      </c>
      <c r="AI232" s="2">
        <v>7211</v>
      </c>
      <c r="AJ232" t="s">
        <v>925</v>
      </c>
      <c r="AK232" t="s">
        <v>44</v>
      </c>
      <c r="AL232" s="6" t="s">
        <v>729</v>
      </c>
      <c r="AM232" s="1">
        <v>17</v>
      </c>
      <c r="AN232" t="s">
        <v>540</v>
      </c>
      <c r="AO232" s="2">
        <v>3431</v>
      </c>
      <c r="AP232" t="s">
        <v>491</v>
      </c>
      <c r="AQ232" t="s">
        <v>44</v>
      </c>
      <c r="AR232" s="6" t="s">
        <v>539</v>
      </c>
      <c r="AS232" s="1">
        <v>9</v>
      </c>
      <c r="AT232" t="s">
        <v>941</v>
      </c>
      <c r="AU232" s="2">
        <v>7202</v>
      </c>
      <c r="AV232" t="s">
        <v>925</v>
      </c>
      <c r="AW232" t="s">
        <v>44</v>
      </c>
      <c r="AX232" s="6" t="s">
        <v>979</v>
      </c>
      <c r="AY232" s="28" t="s">
        <v>1672</v>
      </c>
      <c r="AZ232" s="29" t="s">
        <v>2375</v>
      </c>
      <c r="BA232" s="30" t="s">
        <v>1676</v>
      </c>
      <c r="BB232" s="31" t="s">
        <v>1854</v>
      </c>
      <c r="BC232" s="31">
        <v>3</v>
      </c>
      <c r="BD232" s="44" t="s">
        <v>3283</v>
      </c>
      <c r="BE232" s="64" t="s">
        <v>3596</v>
      </c>
      <c r="BF232" s="46" t="s">
        <v>3284</v>
      </c>
      <c r="BG232" s="47" t="s">
        <v>2052</v>
      </c>
      <c r="BI232" s="68">
        <v>192</v>
      </c>
      <c r="BJ232" s="68" t="s">
        <v>3755</v>
      </c>
      <c r="BK232">
        <v>230</v>
      </c>
      <c r="BL232">
        <v>7599</v>
      </c>
      <c r="BM232" t="s">
        <v>4771</v>
      </c>
      <c r="BN232">
        <v>3447</v>
      </c>
      <c r="BO232">
        <v>63171</v>
      </c>
    </row>
    <row r="233" spans="33:67" ht="17.25" thickBot="1">
      <c r="AG233" s="1">
        <v>10</v>
      </c>
      <c r="AH233" t="s">
        <v>939</v>
      </c>
      <c r="AI233" s="2">
        <v>6201</v>
      </c>
      <c r="AJ233" t="s">
        <v>925</v>
      </c>
      <c r="AK233" t="s">
        <v>44</v>
      </c>
      <c r="AL233" s="6" t="s">
        <v>940</v>
      </c>
      <c r="AM233" s="1">
        <v>16</v>
      </c>
      <c r="AN233" t="s">
        <v>1211</v>
      </c>
      <c r="AO233" s="2">
        <v>5541</v>
      </c>
      <c r="AP233" t="s">
        <v>1026</v>
      </c>
      <c r="AQ233" t="s">
        <v>44</v>
      </c>
      <c r="AR233" s="6" t="s">
        <v>539</v>
      </c>
      <c r="AS233" s="1">
        <v>10</v>
      </c>
      <c r="AT233" t="s">
        <v>935</v>
      </c>
      <c r="AU233" s="2">
        <v>7261</v>
      </c>
      <c r="AV233" t="s">
        <v>925</v>
      </c>
      <c r="AW233" t="s">
        <v>44</v>
      </c>
      <c r="AX233" s="6" t="s">
        <v>980</v>
      </c>
      <c r="AY233" s="28" t="s">
        <v>1672</v>
      </c>
      <c r="AZ233" s="29" t="s">
        <v>2376</v>
      </c>
      <c r="BA233" s="30" t="s">
        <v>1681</v>
      </c>
      <c r="BB233" s="31" t="s">
        <v>1903</v>
      </c>
      <c r="BC233" s="31">
        <v>3</v>
      </c>
      <c r="BD233" s="44" t="s">
        <v>3283</v>
      </c>
      <c r="BE233" s="51" t="s">
        <v>3597</v>
      </c>
      <c r="BF233" s="46" t="s">
        <v>3285</v>
      </c>
      <c r="BG233" s="47" t="s">
        <v>2049</v>
      </c>
      <c r="BI233" s="68">
        <v>193</v>
      </c>
      <c r="BJ233" s="68" t="s">
        <v>3998</v>
      </c>
      <c r="BK233">
        <v>231</v>
      </c>
      <c r="BL233">
        <v>1941</v>
      </c>
      <c r="BM233" t="s">
        <v>4772</v>
      </c>
      <c r="BN233">
        <v>3443</v>
      </c>
      <c r="BO233">
        <v>152496</v>
      </c>
    </row>
    <row r="234" spans="33:67" ht="17.25" thickBot="1">
      <c r="AG234" s="1">
        <v>11</v>
      </c>
      <c r="AH234" t="s">
        <v>941</v>
      </c>
      <c r="AI234" s="2">
        <v>7202</v>
      </c>
      <c r="AJ234" t="s">
        <v>925</v>
      </c>
      <c r="AK234" t="s">
        <v>44</v>
      </c>
      <c r="AL234" s="6" t="s">
        <v>87</v>
      </c>
      <c r="AM234" s="1">
        <v>2</v>
      </c>
      <c r="AN234" t="s">
        <v>993</v>
      </c>
      <c r="AO234" s="2">
        <v>5110</v>
      </c>
      <c r="AP234" t="s">
        <v>991</v>
      </c>
      <c r="AQ234" t="s">
        <v>44</v>
      </c>
      <c r="AR234" s="6" t="s">
        <v>1012</v>
      </c>
      <c r="AS234" s="1">
        <v>11</v>
      </c>
      <c r="AT234" t="s">
        <v>938</v>
      </c>
      <c r="AU234" s="2">
        <v>7211</v>
      </c>
      <c r="AV234" t="s">
        <v>925</v>
      </c>
      <c r="AW234" t="s">
        <v>44</v>
      </c>
      <c r="AX234" s="6" t="s">
        <v>981</v>
      </c>
      <c r="AY234" s="28" t="s">
        <v>1672</v>
      </c>
      <c r="AZ234" s="29" t="s">
        <v>2377</v>
      </c>
      <c r="BA234" s="30" t="s">
        <v>1681</v>
      </c>
      <c r="BB234" s="31" t="s">
        <v>1883</v>
      </c>
      <c r="BC234" s="31">
        <v>3</v>
      </c>
      <c r="BD234" s="44" t="s">
        <v>3286</v>
      </c>
      <c r="BE234" s="51" t="s">
        <v>3599</v>
      </c>
      <c r="BF234" s="49" t="s">
        <v>3285</v>
      </c>
      <c r="BG234" s="47" t="s">
        <v>2052</v>
      </c>
      <c r="BI234" s="68">
        <v>194</v>
      </c>
      <c r="BJ234" s="68" t="s">
        <v>1370</v>
      </c>
      <c r="BK234">
        <v>232</v>
      </c>
      <c r="BL234">
        <v>4004</v>
      </c>
      <c r="BM234" t="s">
        <v>56</v>
      </c>
      <c r="BN234">
        <v>3437</v>
      </c>
      <c r="BO234">
        <v>449134</v>
      </c>
    </row>
    <row r="235" spans="33:67" ht="17.25" thickBot="1">
      <c r="AG235" s="1">
        <v>12</v>
      </c>
      <c r="AH235" t="s">
        <v>942</v>
      </c>
      <c r="AI235" s="2">
        <v>7205</v>
      </c>
      <c r="AJ235" t="s">
        <v>925</v>
      </c>
      <c r="AK235" t="s">
        <v>44</v>
      </c>
      <c r="AL235" s="6" t="s">
        <v>943</v>
      </c>
      <c r="AM235" s="1">
        <v>10</v>
      </c>
      <c r="AN235" t="s">
        <v>880</v>
      </c>
      <c r="AO235" s="2">
        <v>3896</v>
      </c>
      <c r="AP235" t="s">
        <v>861</v>
      </c>
      <c r="AQ235" t="s">
        <v>44</v>
      </c>
      <c r="AR235" s="6" t="s">
        <v>887</v>
      </c>
      <c r="AS235" s="1">
        <v>12</v>
      </c>
      <c r="AT235" t="s">
        <v>945</v>
      </c>
      <c r="AU235" s="2">
        <v>7012</v>
      </c>
      <c r="AV235" t="s">
        <v>925</v>
      </c>
      <c r="AW235" t="s">
        <v>44</v>
      </c>
      <c r="AX235" s="6" t="s">
        <v>982</v>
      </c>
      <c r="AY235" s="28" t="s">
        <v>1672</v>
      </c>
      <c r="AZ235" s="29" t="s">
        <v>2378</v>
      </c>
      <c r="BA235" s="30" t="s">
        <v>1870</v>
      </c>
      <c r="BB235" s="31" t="s">
        <v>1904</v>
      </c>
      <c r="BC235" s="31">
        <v>3</v>
      </c>
      <c r="BD235" s="44" t="s">
        <v>3283</v>
      </c>
      <c r="BE235" s="51" t="s">
        <v>3601</v>
      </c>
      <c r="BF235" s="49" t="s">
        <v>3287</v>
      </c>
      <c r="BG235" s="47" t="s">
        <v>2055</v>
      </c>
      <c r="BI235" s="68"/>
      <c r="BJ235" s="68" t="s">
        <v>3999</v>
      </c>
      <c r="BK235">
        <v>233</v>
      </c>
      <c r="BL235">
        <v>5191</v>
      </c>
      <c r="BM235" t="s">
        <v>997</v>
      </c>
      <c r="BN235">
        <v>3395</v>
      </c>
      <c r="BO235">
        <v>112366</v>
      </c>
    </row>
    <row r="236" spans="33:67" ht="17.25" thickBot="1">
      <c r="AG236" s="1">
        <v>13</v>
      </c>
      <c r="AH236" t="s">
        <v>944</v>
      </c>
      <c r="AI236" s="2">
        <v>7272</v>
      </c>
      <c r="AJ236" t="s">
        <v>925</v>
      </c>
      <c r="AK236" t="s">
        <v>44</v>
      </c>
      <c r="AL236" s="6" t="s">
        <v>419</v>
      </c>
      <c r="AM236" s="1">
        <v>10</v>
      </c>
      <c r="AN236" t="s">
        <v>880</v>
      </c>
      <c r="AO236" s="2">
        <v>3896</v>
      </c>
      <c r="AP236" t="s">
        <v>861</v>
      </c>
      <c r="AQ236" t="s">
        <v>44</v>
      </c>
      <c r="AR236" s="6" t="s">
        <v>887</v>
      </c>
      <c r="AS236" s="1">
        <v>13</v>
      </c>
      <c r="AT236" t="s">
        <v>951</v>
      </c>
      <c r="AU236" s="2">
        <v>7003</v>
      </c>
      <c r="AV236" t="s">
        <v>925</v>
      </c>
      <c r="AW236" t="s">
        <v>44</v>
      </c>
      <c r="AX236" s="6" t="s">
        <v>983</v>
      </c>
      <c r="AY236" s="28" t="s">
        <v>1672</v>
      </c>
      <c r="AZ236" s="29" t="s">
        <v>2379</v>
      </c>
      <c r="BA236" s="30" t="s">
        <v>1676</v>
      </c>
      <c r="BB236" s="31" t="s">
        <v>1905</v>
      </c>
      <c r="BC236" s="31">
        <v>3</v>
      </c>
      <c r="BD236" s="44" t="s">
        <v>3283</v>
      </c>
      <c r="BE236" s="51" t="s">
        <v>3602</v>
      </c>
      <c r="BF236" s="49" t="s">
        <v>3287</v>
      </c>
      <c r="BG236" s="47" t="s">
        <v>2055</v>
      </c>
      <c r="BI236" s="68"/>
      <c r="BJ236" s="68" t="s">
        <v>4000</v>
      </c>
      <c r="BK236">
        <v>234</v>
      </c>
      <c r="BL236">
        <v>6849</v>
      </c>
      <c r="BM236" t="s">
        <v>4700</v>
      </c>
      <c r="BN236">
        <v>3382</v>
      </c>
      <c r="BO236">
        <v>257320</v>
      </c>
    </row>
    <row r="237" spans="33:67" ht="17.25" thickBot="1">
      <c r="AG237" s="1">
        <v>14</v>
      </c>
      <c r="AH237" t="s">
        <v>945</v>
      </c>
      <c r="AI237" s="2">
        <v>7012</v>
      </c>
      <c r="AJ237" t="s">
        <v>925</v>
      </c>
      <c r="AK237" t="s">
        <v>44</v>
      </c>
      <c r="AL237" s="6" t="s">
        <v>88</v>
      </c>
      <c r="AM237" s="1">
        <v>4</v>
      </c>
      <c r="AN237" t="s">
        <v>317</v>
      </c>
      <c r="AO237" s="2">
        <v>5011</v>
      </c>
      <c r="AP237" t="s">
        <v>307</v>
      </c>
      <c r="AQ237" t="s">
        <v>44</v>
      </c>
      <c r="AR237" s="6" t="s">
        <v>328</v>
      </c>
      <c r="AS237" s="1">
        <v>14</v>
      </c>
      <c r="AT237" t="s">
        <v>949</v>
      </c>
      <c r="AU237" s="2">
        <v>7240</v>
      </c>
      <c r="AV237" t="s">
        <v>925</v>
      </c>
      <c r="AW237" t="s">
        <v>44</v>
      </c>
      <c r="AX237" s="6" t="s">
        <v>984</v>
      </c>
      <c r="AY237" s="28" t="s">
        <v>1672</v>
      </c>
      <c r="AZ237" s="29" t="s">
        <v>2380</v>
      </c>
      <c r="BA237" s="30" t="s">
        <v>1681</v>
      </c>
      <c r="BB237" s="31" t="s">
        <v>1906</v>
      </c>
      <c r="BC237" s="31">
        <v>3</v>
      </c>
      <c r="BD237" s="44" t="s">
        <v>3283</v>
      </c>
      <c r="BE237" s="64" t="s">
        <v>3604</v>
      </c>
      <c r="BF237" s="46" t="s">
        <v>3288</v>
      </c>
      <c r="BG237" s="47" t="s">
        <v>2063</v>
      </c>
      <c r="BI237" s="68"/>
      <c r="BJ237" s="68" t="s">
        <v>2453</v>
      </c>
      <c r="BK237">
        <v>235</v>
      </c>
      <c r="BL237">
        <v>8173</v>
      </c>
      <c r="BM237" t="s">
        <v>4773</v>
      </c>
      <c r="BN237">
        <v>3379</v>
      </c>
      <c r="BO237">
        <v>74551</v>
      </c>
    </row>
    <row r="238" spans="33:67" ht="17.25" thickBot="1">
      <c r="AG238" s="1">
        <v>15</v>
      </c>
      <c r="AH238" t="s">
        <v>946</v>
      </c>
      <c r="AI238" s="2">
        <v>3116</v>
      </c>
      <c r="AJ238" t="s">
        <v>925</v>
      </c>
      <c r="AK238" t="s">
        <v>44</v>
      </c>
      <c r="AL238" s="6" t="s">
        <v>89</v>
      </c>
      <c r="AM238" s="1">
        <v>17</v>
      </c>
      <c r="AN238" t="s">
        <v>1239</v>
      </c>
      <c r="AO238" s="2">
        <v>7780</v>
      </c>
      <c r="AP238" t="s">
        <v>1217</v>
      </c>
      <c r="AQ238" t="s">
        <v>44</v>
      </c>
      <c r="AR238" s="6" t="s">
        <v>328</v>
      </c>
      <c r="AS238" s="1">
        <v>15</v>
      </c>
      <c r="AT238" t="s">
        <v>946</v>
      </c>
      <c r="AU238" s="2">
        <v>3116</v>
      </c>
      <c r="AV238" t="s">
        <v>925</v>
      </c>
      <c r="AW238" t="s">
        <v>44</v>
      </c>
      <c r="AX238" s="6" t="s">
        <v>985</v>
      </c>
      <c r="AY238" s="28" t="s">
        <v>1672</v>
      </c>
      <c r="AZ238" s="29" t="s">
        <v>2381</v>
      </c>
      <c r="BA238" s="30" t="s">
        <v>1681</v>
      </c>
      <c r="BB238" s="31" t="s">
        <v>1816</v>
      </c>
      <c r="BC238" s="31">
        <v>3</v>
      </c>
      <c r="BD238" s="44" t="s">
        <v>3283</v>
      </c>
      <c r="BE238" s="64" t="s">
        <v>3606</v>
      </c>
      <c r="BF238" s="46" t="s">
        <v>3289</v>
      </c>
      <c r="BG238" s="47" t="s">
        <v>2049</v>
      </c>
      <c r="BI238" s="68"/>
      <c r="BJ238" s="68" t="s">
        <v>4001</v>
      </c>
      <c r="BK238">
        <v>236</v>
      </c>
      <c r="BL238">
        <v>4208</v>
      </c>
      <c r="BM238" t="s">
        <v>100</v>
      </c>
      <c r="BN238">
        <v>3367</v>
      </c>
      <c r="BO238">
        <v>263270</v>
      </c>
    </row>
    <row r="239" spans="33:67" ht="17.25" thickBot="1">
      <c r="AG239" s="1">
        <v>16</v>
      </c>
      <c r="AH239" t="s">
        <v>947</v>
      </c>
      <c r="AI239" s="2">
        <v>7282</v>
      </c>
      <c r="AJ239" t="s">
        <v>925</v>
      </c>
      <c r="AK239" t="s">
        <v>44</v>
      </c>
      <c r="AL239" s="6" t="s">
        <v>948</v>
      </c>
      <c r="AM239" s="1">
        <v>16</v>
      </c>
      <c r="AN239" t="s">
        <v>1320</v>
      </c>
      <c r="AO239" s="2">
        <v>9534</v>
      </c>
      <c r="AP239" t="s">
        <v>1293</v>
      </c>
      <c r="AQ239" t="s">
        <v>44</v>
      </c>
      <c r="AR239" s="6" t="s">
        <v>328</v>
      </c>
      <c r="AS239" s="1">
        <v>16</v>
      </c>
      <c r="AT239" t="s">
        <v>944</v>
      </c>
      <c r="AU239" s="2">
        <v>7272</v>
      </c>
      <c r="AV239" t="s">
        <v>925</v>
      </c>
      <c r="AW239" t="s">
        <v>44</v>
      </c>
      <c r="AX239" s="6" t="s">
        <v>986</v>
      </c>
      <c r="AY239" s="28" t="s">
        <v>1672</v>
      </c>
      <c r="AZ239" s="29" t="s">
        <v>2382</v>
      </c>
      <c r="BA239" s="30" t="s">
        <v>1678</v>
      </c>
      <c r="BB239" s="31" t="s">
        <v>1855</v>
      </c>
      <c r="BC239" s="31">
        <v>3</v>
      </c>
      <c r="BD239" s="44" t="s">
        <v>3283</v>
      </c>
      <c r="BE239" s="64" t="s">
        <v>3607</v>
      </c>
      <c r="BF239" s="46" t="s">
        <v>3285</v>
      </c>
      <c r="BG239" s="47" t="s">
        <v>2049</v>
      </c>
      <c r="BI239" s="68"/>
      <c r="BJ239" s="68" t="s">
        <v>4002</v>
      </c>
      <c r="BK239">
        <v>237</v>
      </c>
      <c r="BL239">
        <v>2264</v>
      </c>
      <c r="BM239" t="s">
        <v>1382</v>
      </c>
      <c r="BN239">
        <v>3360</v>
      </c>
      <c r="BO239">
        <v>222213</v>
      </c>
    </row>
    <row r="240" spans="33:67" ht="17.25" thickBot="1">
      <c r="AG240" s="1">
        <v>17</v>
      </c>
      <c r="AH240" t="s">
        <v>949</v>
      </c>
      <c r="AI240" s="2">
        <v>7240</v>
      </c>
      <c r="AJ240" t="s">
        <v>925</v>
      </c>
      <c r="AK240" t="s">
        <v>44</v>
      </c>
      <c r="AL240" s="6" t="s">
        <v>950</v>
      </c>
      <c r="AM240" s="1">
        <v>3</v>
      </c>
      <c r="AN240" t="s">
        <v>1190</v>
      </c>
      <c r="AO240" s="2">
        <v>5406</v>
      </c>
      <c r="AP240" t="s">
        <v>1026</v>
      </c>
      <c r="AQ240" t="s">
        <v>44</v>
      </c>
      <c r="AR240" s="6" t="s">
        <v>913</v>
      </c>
      <c r="AS240" s="1">
        <v>17</v>
      </c>
      <c r="AT240" t="s">
        <v>947</v>
      </c>
      <c r="AU240" s="2">
        <v>7282</v>
      </c>
      <c r="AV240" t="s">
        <v>925</v>
      </c>
      <c r="AW240" t="s">
        <v>44</v>
      </c>
      <c r="AX240" s="6" t="s">
        <v>987</v>
      </c>
      <c r="AY240" s="28" t="s">
        <v>1672</v>
      </c>
      <c r="AZ240" s="29" t="s">
        <v>2383</v>
      </c>
      <c r="BA240" s="30" t="s">
        <v>1683</v>
      </c>
      <c r="BB240" s="31" t="s">
        <v>1907</v>
      </c>
      <c r="BC240" s="31">
        <v>3</v>
      </c>
      <c r="BD240" s="44" t="s">
        <v>3283</v>
      </c>
      <c r="BE240" s="64" t="s">
        <v>3608</v>
      </c>
      <c r="BF240" s="46" t="s">
        <v>3290</v>
      </c>
      <c r="BG240" s="47" t="s">
        <v>2049</v>
      </c>
      <c r="BI240" s="68"/>
      <c r="BJ240" s="68" t="s">
        <v>3470</v>
      </c>
      <c r="BK240">
        <v>238</v>
      </c>
      <c r="BL240">
        <v>1419</v>
      </c>
      <c r="BM240" t="s">
        <v>4774</v>
      </c>
      <c r="BN240">
        <v>3348</v>
      </c>
      <c r="BO240">
        <v>48249</v>
      </c>
    </row>
    <row r="241" spans="33:67" ht="17.25" thickBot="1">
      <c r="AG241" s="1">
        <v>18</v>
      </c>
      <c r="AH241" t="s">
        <v>951</v>
      </c>
      <c r="AI241" s="2">
        <v>7003</v>
      </c>
      <c r="AJ241" t="s">
        <v>925</v>
      </c>
      <c r="AK241" t="s">
        <v>44</v>
      </c>
      <c r="AL241" s="6" t="s">
        <v>952</v>
      </c>
      <c r="AM241" s="1">
        <v>3</v>
      </c>
      <c r="AN241" t="s">
        <v>995</v>
      </c>
      <c r="AO241" s="2">
        <v>5101</v>
      </c>
      <c r="AP241" t="s">
        <v>991</v>
      </c>
      <c r="AQ241" t="s">
        <v>44</v>
      </c>
      <c r="AR241" s="6" t="s">
        <v>914</v>
      </c>
      <c r="AS241" s="1">
        <v>18</v>
      </c>
      <c r="AT241" t="s">
        <v>969</v>
      </c>
      <c r="AU241" s="2">
        <v>7309</v>
      </c>
      <c r="AV241" t="s">
        <v>925</v>
      </c>
      <c r="AW241" t="s">
        <v>44</v>
      </c>
      <c r="AX241" s="6" t="s">
        <v>830</v>
      </c>
      <c r="AY241" s="28" t="s">
        <v>1672</v>
      </c>
      <c r="AZ241" s="29" t="s">
        <v>2384</v>
      </c>
      <c r="BA241" s="30" t="s">
        <v>1676</v>
      </c>
      <c r="BB241" s="31" t="s">
        <v>1908</v>
      </c>
      <c r="BC241" s="31">
        <v>3</v>
      </c>
      <c r="BD241" s="44" t="s">
        <v>3283</v>
      </c>
      <c r="BE241" s="64" t="s">
        <v>3609</v>
      </c>
      <c r="BF241" s="46" t="s">
        <v>3285</v>
      </c>
      <c r="BG241" s="47" t="s">
        <v>2049</v>
      </c>
      <c r="BI241" s="68"/>
      <c r="BJ241" s="68" t="s">
        <v>3756</v>
      </c>
      <c r="BK241">
        <v>239</v>
      </c>
      <c r="BL241">
        <v>4528</v>
      </c>
      <c r="BM241" t="s">
        <v>257</v>
      </c>
      <c r="BN241">
        <v>3329</v>
      </c>
      <c r="BO241">
        <v>1300512</v>
      </c>
    </row>
    <row r="242" spans="33:67" ht="17.25" thickBot="1">
      <c r="AG242" s="1">
        <v>19</v>
      </c>
      <c r="AH242" t="s">
        <v>953</v>
      </c>
      <c r="AI242" s="2">
        <v>7222</v>
      </c>
      <c r="AJ242" t="s">
        <v>925</v>
      </c>
      <c r="AK242" t="s">
        <v>44</v>
      </c>
      <c r="AL242" s="6" t="s">
        <v>954</v>
      </c>
      <c r="AM242" s="1">
        <v>5</v>
      </c>
      <c r="AN242" t="s">
        <v>350</v>
      </c>
      <c r="AO242" s="2">
        <v>5333</v>
      </c>
      <c r="AP242" t="s">
        <v>343</v>
      </c>
      <c r="AQ242" t="s">
        <v>44</v>
      </c>
      <c r="AR242" s="6" t="s">
        <v>385</v>
      </c>
      <c r="AS242" s="1">
        <v>19</v>
      </c>
      <c r="AT242" t="s">
        <v>942</v>
      </c>
      <c r="AU242" s="2">
        <v>7205</v>
      </c>
      <c r="AV242" t="s">
        <v>925</v>
      </c>
      <c r="AW242" t="s">
        <v>44</v>
      </c>
      <c r="AX242" s="6" t="s">
        <v>276</v>
      </c>
      <c r="AY242" s="28" t="s">
        <v>1672</v>
      </c>
      <c r="AZ242" s="29" t="s">
        <v>2385</v>
      </c>
      <c r="BA242" s="30" t="s">
        <v>1681</v>
      </c>
      <c r="BB242" s="31" t="s">
        <v>1909</v>
      </c>
      <c r="BC242" s="31">
        <v>3</v>
      </c>
      <c r="BD242" s="44" t="s">
        <v>3283</v>
      </c>
      <c r="BE242" s="64" t="s">
        <v>3610</v>
      </c>
      <c r="BF242" s="46" t="s">
        <v>3285</v>
      </c>
      <c r="BG242" s="47" t="s">
        <v>2049</v>
      </c>
      <c r="BI242" s="68">
        <v>195</v>
      </c>
      <c r="BJ242" s="68" t="s">
        <v>4003</v>
      </c>
      <c r="BK242">
        <v>240</v>
      </c>
      <c r="BL242">
        <v>3034</v>
      </c>
      <c r="BM242" t="s">
        <v>4775</v>
      </c>
      <c r="BN242">
        <v>3326</v>
      </c>
      <c r="BO242">
        <v>59327</v>
      </c>
    </row>
    <row r="243" spans="33:67" ht="17.25" thickBot="1">
      <c r="AG243" s="1">
        <v>20</v>
      </c>
      <c r="AH243" t="s">
        <v>955</v>
      </c>
      <c r="AI243" s="2">
        <v>6995</v>
      </c>
      <c r="AJ243" t="s">
        <v>925</v>
      </c>
      <c r="AK243" t="s">
        <v>44</v>
      </c>
      <c r="AL243" s="6" t="s">
        <v>956</v>
      </c>
      <c r="AM243" s="1">
        <v>12</v>
      </c>
      <c r="AN243" t="s">
        <v>588</v>
      </c>
      <c r="AO243" s="2">
        <v>6481</v>
      </c>
      <c r="AP243" t="s">
        <v>562</v>
      </c>
      <c r="AQ243" t="s">
        <v>44</v>
      </c>
      <c r="AR243" s="6" t="s">
        <v>607</v>
      </c>
      <c r="AS243" s="1">
        <v>20</v>
      </c>
      <c r="AT243" t="s">
        <v>971</v>
      </c>
      <c r="AU243" s="2">
        <v>7313</v>
      </c>
      <c r="AV243" t="s">
        <v>925</v>
      </c>
      <c r="AW243" t="s">
        <v>44</v>
      </c>
      <c r="AX243" s="6" t="s">
        <v>988</v>
      </c>
      <c r="AY243" s="28" t="s">
        <v>1672</v>
      </c>
      <c r="AZ243" s="29" t="s">
        <v>2386</v>
      </c>
      <c r="BA243" s="30" t="s">
        <v>1701</v>
      </c>
      <c r="BB243" s="31" t="s">
        <v>1910</v>
      </c>
      <c r="BC243" s="31">
        <v>3</v>
      </c>
      <c r="BD243" s="44" t="s">
        <v>3283</v>
      </c>
      <c r="BE243" s="64" t="s">
        <v>3611</v>
      </c>
      <c r="BF243" s="46" t="s">
        <v>3291</v>
      </c>
      <c r="BG243" s="47" t="s">
        <v>2055</v>
      </c>
      <c r="BI243" s="68">
        <v>196</v>
      </c>
      <c r="BJ243" s="68" t="s">
        <v>4004</v>
      </c>
      <c r="BK243">
        <v>241</v>
      </c>
      <c r="BL243">
        <v>6963</v>
      </c>
      <c r="BM243" t="s">
        <v>1430</v>
      </c>
      <c r="BN243">
        <v>3271</v>
      </c>
      <c r="BO243">
        <v>999900</v>
      </c>
    </row>
    <row r="244" spans="33:67" ht="17.25" thickBot="1">
      <c r="AG244" s="3">
        <v>1</v>
      </c>
      <c r="AH244" t="s">
        <v>990</v>
      </c>
      <c r="AI244" s="4">
        <v>5108</v>
      </c>
      <c r="AJ244" t="s">
        <v>991</v>
      </c>
      <c r="AK244" t="s">
        <v>44</v>
      </c>
      <c r="AL244" s="5" t="s">
        <v>992</v>
      </c>
      <c r="AM244" s="3">
        <v>12</v>
      </c>
      <c r="AN244" t="s">
        <v>588</v>
      </c>
      <c r="AO244" s="4">
        <v>6481</v>
      </c>
      <c r="AP244" t="s">
        <v>562</v>
      </c>
      <c r="AQ244" t="s">
        <v>44</v>
      </c>
      <c r="AR244" s="5" t="s">
        <v>607</v>
      </c>
      <c r="AS244" s="3">
        <v>1</v>
      </c>
      <c r="AT244" t="s">
        <v>990</v>
      </c>
      <c r="AU244" s="4">
        <v>5108</v>
      </c>
      <c r="AV244" t="s">
        <v>991</v>
      </c>
      <c r="AW244" t="s">
        <v>44</v>
      </c>
      <c r="AX244" s="5" t="s">
        <v>1018</v>
      </c>
      <c r="AY244" s="28" t="s">
        <v>1672</v>
      </c>
      <c r="AZ244" s="29" t="s">
        <v>938</v>
      </c>
      <c r="BA244" s="30" t="s">
        <v>1676</v>
      </c>
      <c r="BB244" s="31" t="s">
        <v>1911</v>
      </c>
      <c r="BC244" s="31">
        <v>3</v>
      </c>
      <c r="BD244" s="44" t="s">
        <v>3283</v>
      </c>
      <c r="BE244" s="51" t="s">
        <v>3612</v>
      </c>
      <c r="BF244" s="49" t="s">
        <v>3292</v>
      </c>
      <c r="BG244" s="47" t="s">
        <v>2055</v>
      </c>
      <c r="BI244" s="68">
        <v>197</v>
      </c>
      <c r="BJ244" s="68" t="s">
        <v>2454</v>
      </c>
      <c r="BK244">
        <v>242</v>
      </c>
      <c r="BL244">
        <v>4661</v>
      </c>
      <c r="BM244" t="s">
        <v>1132</v>
      </c>
      <c r="BN244">
        <v>3260</v>
      </c>
      <c r="BO244">
        <v>5369885</v>
      </c>
    </row>
    <row r="245" spans="33:67" ht="17.25" thickBot="1">
      <c r="AG245" s="1">
        <v>2</v>
      </c>
      <c r="AH245" t="s">
        <v>993</v>
      </c>
      <c r="AI245" s="2">
        <v>5110</v>
      </c>
      <c r="AJ245" t="s">
        <v>991</v>
      </c>
      <c r="AK245" t="s">
        <v>44</v>
      </c>
      <c r="AL245" s="6" t="s">
        <v>994</v>
      </c>
      <c r="AM245" s="1">
        <v>18</v>
      </c>
      <c r="AN245" t="s">
        <v>78</v>
      </c>
      <c r="AO245" s="2">
        <v>4202</v>
      </c>
      <c r="AP245" t="s">
        <v>43</v>
      </c>
      <c r="AQ245" t="s">
        <v>44</v>
      </c>
      <c r="AR245" s="6" t="s">
        <v>79</v>
      </c>
      <c r="AS245" s="1">
        <v>2</v>
      </c>
      <c r="AT245" t="s">
        <v>995</v>
      </c>
      <c r="AU245" s="2">
        <v>5101</v>
      </c>
      <c r="AV245" t="s">
        <v>991</v>
      </c>
      <c r="AW245" t="s">
        <v>44</v>
      </c>
      <c r="AX245" s="6" t="s">
        <v>1019</v>
      </c>
      <c r="AY245" s="28" t="s">
        <v>1672</v>
      </c>
      <c r="AZ245" s="29" t="s">
        <v>711</v>
      </c>
      <c r="BA245" s="30" t="s">
        <v>1681</v>
      </c>
      <c r="BB245" s="31" t="s">
        <v>1864</v>
      </c>
      <c r="BC245" s="31">
        <v>3</v>
      </c>
      <c r="BD245" s="44" t="s">
        <v>3283</v>
      </c>
      <c r="BE245" s="51" t="s">
        <v>3293</v>
      </c>
      <c r="BF245" s="49" t="s">
        <v>3294</v>
      </c>
      <c r="BG245" s="47" t="s">
        <v>2052</v>
      </c>
      <c r="BI245" s="68">
        <v>198</v>
      </c>
      <c r="BJ245" s="68" t="s">
        <v>4005</v>
      </c>
      <c r="BK245">
        <v>243</v>
      </c>
      <c r="BL245">
        <v>4290</v>
      </c>
      <c r="BM245" t="s">
        <v>4776</v>
      </c>
      <c r="BN245">
        <v>3253</v>
      </c>
      <c r="BO245">
        <v>123370</v>
      </c>
    </row>
    <row r="246" spans="33:67" ht="17.25" thickBot="1">
      <c r="AG246" s="1">
        <v>3</v>
      </c>
      <c r="AH246" t="s">
        <v>995</v>
      </c>
      <c r="AI246" s="2">
        <v>5101</v>
      </c>
      <c r="AJ246" t="s">
        <v>991</v>
      </c>
      <c r="AK246" t="s">
        <v>44</v>
      </c>
      <c r="AL246" s="6" t="s">
        <v>996</v>
      </c>
      <c r="AM246" s="1">
        <v>12</v>
      </c>
      <c r="AN246" t="s">
        <v>862</v>
      </c>
      <c r="AO246" s="2">
        <v>3863</v>
      </c>
      <c r="AP246" t="s">
        <v>861</v>
      </c>
      <c r="AQ246" t="s">
        <v>44</v>
      </c>
      <c r="AR246" s="6" t="s">
        <v>889</v>
      </c>
      <c r="AS246" s="1">
        <v>3</v>
      </c>
      <c r="AT246" t="s">
        <v>993</v>
      </c>
      <c r="AU246" s="2">
        <v>5110</v>
      </c>
      <c r="AV246" t="s">
        <v>991</v>
      </c>
      <c r="AW246" t="s">
        <v>44</v>
      </c>
      <c r="AX246" s="6" t="s">
        <v>1019</v>
      </c>
      <c r="AY246" s="28" t="s">
        <v>1672</v>
      </c>
      <c r="AZ246" s="29" t="s">
        <v>2387</v>
      </c>
      <c r="BA246" s="30" t="s">
        <v>1708</v>
      </c>
      <c r="BB246" s="31" t="s">
        <v>1912</v>
      </c>
      <c r="BC246" s="31">
        <v>3</v>
      </c>
      <c r="BD246" s="44" t="s">
        <v>3283</v>
      </c>
      <c r="BE246" s="51" t="s">
        <v>3613</v>
      </c>
      <c r="BF246" s="49" t="s">
        <v>3291</v>
      </c>
      <c r="BG246" s="47" t="s">
        <v>2063</v>
      </c>
      <c r="BI246" s="68">
        <v>199</v>
      </c>
      <c r="BJ246" s="68" t="s">
        <v>3757</v>
      </c>
      <c r="BK246">
        <v>244</v>
      </c>
      <c r="BL246">
        <v>8379</v>
      </c>
      <c r="BM246" t="s">
        <v>4534</v>
      </c>
      <c r="BN246">
        <v>3253</v>
      </c>
      <c r="BO246">
        <v>171010</v>
      </c>
    </row>
    <row r="247" spans="33:67" ht="17.25" thickBot="1">
      <c r="AG247" s="1">
        <v>4</v>
      </c>
      <c r="AH247" t="s">
        <v>997</v>
      </c>
      <c r="AI247" s="2">
        <v>5191</v>
      </c>
      <c r="AJ247" t="s">
        <v>991</v>
      </c>
      <c r="AK247" t="s">
        <v>44</v>
      </c>
      <c r="AL247" s="6" t="s">
        <v>998</v>
      </c>
      <c r="AM247" s="1">
        <v>12</v>
      </c>
      <c r="AN247" t="s">
        <v>862</v>
      </c>
      <c r="AO247" s="2">
        <v>3863</v>
      </c>
      <c r="AP247" t="s">
        <v>861</v>
      </c>
      <c r="AQ247" t="s">
        <v>44</v>
      </c>
      <c r="AR247" s="6" t="s">
        <v>889</v>
      </c>
      <c r="AS247" s="1">
        <v>4</v>
      </c>
      <c r="AT247" t="s">
        <v>997</v>
      </c>
      <c r="AU247" s="2">
        <v>5191</v>
      </c>
      <c r="AV247" t="s">
        <v>991</v>
      </c>
      <c r="AW247" t="s">
        <v>44</v>
      </c>
      <c r="AX247" s="6" t="s">
        <v>1020</v>
      </c>
      <c r="AY247" s="28" t="s">
        <v>1672</v>
      </c>
      <c r="AZ247" s="29" t="s">
        <v>2388</v>
      </c>
      <c r="BA247" s="30" t="s">
        <v>1681</v>
      </c>
      <c r="BB247" s="31" t="s">
        <v>1913</v>
      </c>
      <c r="BC247" s="31">
        <v>3</v>
      </c>
      <c r="BD247" s="44" t="s">
        <v>3283</v>
      </c>
      <c r="BE247" s="64" t="s">
        <v>3615</v>
      </c>
      <c r="BF247" s="46" t="s">
        <v>3291</v>
      </c>
      <c r="BG247" s="47" t="s">
        <v>2052</v>
      </c>
      <c r="BI247" s="68">
        <v>200</v>
      </c>
      <c r="BJ247" s="68" t="s">
        <v>2787</v>
      </c>
      <c r="BK247">
        <v>245</v>
      </c>
      <c r="BL247">
        <v>4061</v>
      </c>
      <c r="BM247" t="s">
        <v>897</v>
      </c>
      <c r="BN247">
        <v>3250</v>
      </c>
      <c r="BO247">
        <v>299319</v>
      </c>
    </row>
    <row r="248" spans="33:67" ht="17.25" thickBot="1">
      <c r="AG248" s="1">
        <v>5</v>
      </c>
      <c r="AH248" t="s">
        <v>999</v>
      </c>
      <c r="AI248" s="2">
        <v>5105</v>
      </c>
      <c r="AJ248" t="s">
        <v>991</v>
      </c>
      <c r="AK248" t="s">
        <v>44</v>
      </c>
      <c r="AL248" s="6" t="s">
        <v>1000</v>
      </c>
      <c r="AM248" s="1">
        <v>13</v>
      </c>
      <c r="AN248" t="s">
        <v>1115</v>
      </c>
      <c r="AO248" s="2">
        <v>3302</v>
      </c>
      <c r="AP248" t="s">
        <v>1058</v>
      </c>
      <c r="AQ248" t="s">
        <v>44</v>
      </c>
      <c r="AR248" s="6" t="s">
        <v>489</v>
      </c>
      <c r="AS248" s="1">
        <v>5</v>
      </c>
      <c r="AT248" t="s">
        <v>999</v>
      </c>
      <c r="AU248" s="2">
        <v>5105</v>
      </c>
      <c r="AV248" t="s">
        <v>991</v>
      </c>
      <c r="AW248" t="s">
        <v>44</v>
      </c>
      <c r="AX248" s="6" t="s">
        <v>303</v>
      </c>
      <c r="AY248" s="28" t="s">
        <v>1672</v>
      </c>
      <c r="AZ248" s="29" t="s">
        <v>1914</v>
      </c>
      <c r="BA248" s="30" t="s">
        <v>1681</v>
      </c>
      <c r="BB248" s="31" t="s">
        <v>1813</v>
      </c>
      <c r="BC248" s="31">
        <v>3</v>
      </c>
      <c r="BD248" s="44" t="s">
        <v>3283</v>
      </c>
      <c r="BE248" s="51" t="s">
        <v>3616</v>
      </c>
      <c r="BF248" s="49" t="s">
        <v>3295</v>
      </c>
      <c r="BG248" s="47" t="s">
        <v>2055</v>
      </c>
      <c r="BI248" s="68"/>
      <c r="BJ248" s="68" t="s">
        <v>3758</v>
      </c>
      <c r="BK248">
        <v>246</v>
      </c>
      <c r="BL248">
        <v>9072</v>
      </c>
      <c r="BM248" t="s">
        <v>4777</v>
      </c>
      <c r="BN248">
        <v>3243</v>
      </c>
      <c r="BO248">
        <v>186909</v>
      </c>
    </row>
    <row r="249" spans="33:67" ht="17.25" thickBot="1">
      <c r="AG249" s="1">
        <v>6</v>
      </c>
      <c r="AH249" t="s">
        <v>1001</v>
      </c>
      <c r="AI249" s="2">
        <v>5195</v>
      </c>
      <c r="AJ249" t="s">
        <v>991</v>
      </c>
      <c r="AK249" t="s">
        <v>44</v>
      </c>
      <c r="AL249" s="6" t="s">
        <v>1002</v>
      </c>
      <c r="AM249" s="1">
        <v>17</v>
      </c>
      <c r="AN249" t="s">
        <v>1203</v>
      </c>
      <c r="AO249" s="2">
        <v>5408</v>
      </c>
      <c r="AP249" t="s">
        <v>1026</v>
      </c>
      <c r="AQ249" t="s">
        <v>44</v>
      </c>
      <c r="AR249" s="6" t="s">
        <v>489</v>
      </c>
      <c r="AS249" s="1">
        <v>6</v>
      </c>
      <c r="AT249" t="s">
        <v>1003</v>
      </c>
      <c r="AU249" s="2">
        <v>5122</v>
      </c>
      <c r="AV249" t="s">
        <v>991</v>
      </c>
      <c r="AW249" t="s">
        <v>44</v>
      </c>
      <c r="AX249" s="6" t="s">
        <v>201</v>
      </c>
      <c r="AY249" s="28" t="s">
        <v>1672</v>
      </c>
      <c r="AZ249" s="29" t="s">
        <v>2389</v>
      </c>
      <c r="BA249" s="30" t="s">
        <v>1870</v>
      </c>
      <c r="BB249" s="31" t="s">
        <v>1915</v>
      </c>
      <c r="BC249" s="31">
        <v>3</v>
      </c>
      <c r="BD249" s="44" t="s">
        <v>3296</v>
      </c>
      <c r="BE249" s="48" t="s">
        <v>3617</v>
      </c>
      <c r="BF249" s="49" t="s">
        <v>3297</v>
      </c>
      <c r="BG249" s="47" t="s">
        <v>2055</v>
      </c>
      <c r="BI249" s="68"/>
      <c r="BJ249" s="68" t="s">
        <v>4006</v>
      </c>
      <c r="BK249">
        <v>247</v>
      </c>
      <c r="BL249">
        <v>2270</v>
      </c>
      <c r="BM249" t="s">
        <v>1380</v>
      </c>
      <c r="BN249">
        <v>3214</v>
      </c>
      <c r="BO249">
        <v>183247</v>
      </c>
    </row>
    <row r="250" spans="33:67" ht="17.25" thickBot="1">
      <c r="AG250" s="1">
        <v>7</v>
      </c>
      <c r="AH250" t="s">
        <v>1003</v>
      </c>
      <c r="AI250" s="2">
        <v>5122</v>
      </c>
      <c r="AJ250" t="s">
        <v>991</v>
      </c>
      <c r="AK250" t="s">
        <v>44</v>
      </c>
      <c r="AL250" s="6" t="s">
        <v>1004</v>
      </c>
      <c r="AM250" s="1">
        <v>18</v>
      </c>
      <c r="AN250" t="s">
        <v>1212</v>
      </c>
      <c r="AO250" s="2">
        <v>5464</v>
      </c>
      <c r="AP250" t="s">
        <v>1026</v>
      </c>
      <c r="AQ250" t="s">
        <v>44</v>
      </c>
      <c r="AR250" s="6" t="s">
        <v>489</v>
      </c>
      <c r="AS250" s="1">
        <v>7</v>
      </c>
      <c r="AT250" t="s">
        <v>1005</v>
      </c>
      <c r="AU250" s="2">
        <v>5186</v>
      </c>
      <c r="AV250" t="s">
        <v>991</v>
      </c>
      <c r="AW250" t="s">
        <v>44</v>
      </c>
      <c r="AX250" s="6" t="s">
        <v>409</v>
      </c>
      <c r="AY250" s="28" t="s">
        <v>1672</v>
      </c>
      <c r="AZ250" s="29" t="s">
        <v>2390</v>
      </c>
      <c r="BA250" s="30" t="s">
        <v>1676</v>
      </c>
      <c r="BB250" s="31" t="s">
        <v>1916</v>
      </c>
      <c r="BC250" s="31">
        <v>3</v>
      </c>
      <c r="BD250" s="44" t="s">
        <v>3296</v>
      </c>
      <c r="BE250" s="48" t="s">
        <v>3618</v>
      </c>
      <c r="BF250" s="49" t="s">
        <v>3298</v>
      </c>
      <c r="BG250" s="47" t="s">
        <v>2055</v>
      </c>
      <c r="BI250" s="68"/>
      <c r="BJ250" s="68" t="s">
        <v>4007</v>
      </c>
      <c r="BK250">
        <v>248</v>
      </c>
      <c r="BL250">
        <v>1824</v>
      </c>
      <c r="BM250" t="s">
        <v>4778</v>
      </c>
      <c r="BN250">
        <v>3213</v>
      </c>
      <c r="BO250">
        <v>208036</v>
      </c>
    </row>
    <row r="251" spans="33:67" ht="17.25" thickBot="1">
      <c r="AG251" s="1">
        <v>8</v>
      </c>
      <c r="AH251" t="s">
        <v>1005</v>
      </c>
      <c r="AI251" s="2">
        <v>5186</v>
      </c>
      <c r="AJ251" t="s">
        <v>991</v>
      </c>
      <c r="AK251" t="s">
        <v>44</v>
      </c>
      <c r="AL251" s="6" t="s">
        <v>624</v>
      </c>
      <c r="AM251" s="1">
        <v>6</v>
      </c>
      <c r="AN251" t="s">
        <v>1403</v>
      </c>
      <c r="AO251" s="2">
        <v>2267</v>
      </c>
      <c r="AP251" t="s">
        <v>1368</v>
      </c>
      <c r="AQ251" t="s">
        <v>44</v>
      </c>
      <c r="AR251" s="6" t="s">
        <v>1404</v>
      </c>
      <c r="AS251" s="1">
        <v>8</v>
      </c>
      <c r="AT251" t="s">
        <v>1008</v>
      </c>
      <c r="AU251" s="2">
        <v>5192</v>
      </c>
      <c r="AV251" t="s">
        <v>991</v>
      </c>
      <c r="AW251" t="s">
        <v>44</v>
      </c>
      <c r="AX251" s="6" t="s">
        <v>1021</v>
      </c>
      <c r="AY251" s="28" t="s">
        <v>1672</v>
      </c>
      <c r="AZ251" s="29" t="s">
        <v>2392</v>
      </c>
      <c r="BA251" s="30" t="s">
        <v>1715</v>
      </c>
      <c r="BB251" s="31" t="s">
        <v>1807</v>
      </c>
      <c r="BC251" s="31">
        <v>3</v>
      </c>
      <c r="BD251" s="44" t="s">
        <v>3296</v>
      </c>
      <c r="BE251" s="48" t="s">
        <v>3620</v>
      </c>
      <c r="BF251" s="49" t="s">
        <v>3299</v>
      </c>
      <c r="BG251" s="47" t="s">
        <v>2055</v>
      </c>
      <c r="BI251" s="68"/>
      <c r="BJ251" s="68" t="s">
        <v>3759</v>
      </c>
      <c r="BK251">
        <v>249</v>
      </c>
      <c r="BL251">
        <v>3101</v>
      </c>
      <c r="BM251" t="s">
        <v>1096</v>
      </c>
      <c r="BN251">
        <v>3189</v>
      </c>
      <c r="BO251">
        <v>146396</v>
      </c>
    </row>
    <row r="252" spans="33:67" ht="17.25" thickBot="1">
      <c r="AG252" s="1">
        <v>9</v>
      </c>
      <c r="AH252" t="s">
        <v>1006</v>
      </c>
      <c r="AI252" s="2">
        <v>5185</v>
      </c>
      <c r="AJ252" t="s">
        <v>991</v>
      </c>
      <c r="AK252" t="s">
        <v>44</v>
      </c>
      <c r="AL252" s="6" t="s">
        <v>1007</v>
      </c>
      <c r="AM252" s="1">
        <v>10</v>
      </c>
      <c r="AN252" t="s">
        <v>724</v>
      </c>
      <c r="AO252" s="2">
        <v>7459</v>
      </c>
      <c r="AP252" t="s">
        <v>712</v>
      </c>
      <c r="AQ252" t="s">
        <v>44</v>
      </c>
      <c r="AR252" s="6" t="s">
        <v>753</v>
      </c>
      <c r="AS252" s="1">
        <v>9</v>
      </c>
      <c r="AT252" t="s">
        <v>1006</v>
      </c>
      <c r="AU252" s="2">
        <v>5185</v>
      </c>
      <c r="AV252" t="s">
        <v>991</v>
      </c>
      <c r="AW252" t="s">
        <v>44</v>
      </c>
      <c r="AX252" s="6" t="s">
        <v>206</v>
      </c>
      <c r="AY252" s="28" t="s">
        <v>1672</v>
      </c>
      <c r="AZ252" s="29" t="s">
        <v>1917</v>
      </c>
      <c r="BA252" s="30" t="s">
        <v>1681</v>
      </c>
      <c r="BB252" s="31" t="s">
        <v>1918</v>
      </c>
      <c r="BC252" s="31">
        <v>3</v>
      </c>
      <c r="BD252" s="44" t="s">
        <v>3296</v>
      </c>
      <c r="BE252" s="48" t="s">
        <v>3621</v>
      </c>
      <c r="BF252" s="49" t="s">
        <v>3299</v>
      </c>
      <c r="BG252" s="47" t="s">
        <v>2049</v>
      </c>
      <c r="BI252" s="68">
        <v>201</v>
      </c>
      <c r="BJ252" s="68" t="s">
        <v>3760</v>
      </c>
      <c r="BK252">
        <v>250</v>
      </c>
      <c r="BL252">
        <v>9989</v>
      </c>
      <c r="BM252" t="s">
        <v>2468</v>
      </c>
      <c r="BN252">
        <v>3181</v>
      </c>
      <c r="BO252">
        <v>470762</v>
      </c>
    </row>
    <row r="253" spans="33:67" ht="17.25" thickBot="1">
      <c r="AG253" s="1">
        <v>10</v>
      </c>
      <c r="AH253" t="s">
        <v>1008</v>
      </c>
      <c r="AI253" s="2">
        <v>5192</v>
      </c>
      <c r="AJ253" t="s">
        <v>991</v>
      </c>
      <c r="AK253" t="s">
        <v>44</v>
      </c>
      <c r="AL253" s="6" t="s">
        <v>1009</v>
      </c>
      <c r="AM253" s="1">
        <v>19</v>
      </c>
      <c r="AN253" t="s">
        <v>80</v>
      </c>
      <c r="AO253" s="2">
        <v>4043</v>
      </c>
      <c r="AP253" t="s">
        <v>43</v>
      </c>
      <c r="AQ253" t="s">
        <v>44</v>
      </c>
      <c r="AR253" s="6" t="s">
        <v>81</v>
      </c>
      <c r="AS253" s="1">
        <v>10</v>
      </c>
      <c r="AT253" t="s">
        <v>1001</v>
      </c>
      <c r="AU253" s="2">
        <v>5195</v>
      </c>
      <c r="AV253" t="s">
        <v>991</v>
      </c>
      <c r="AW253" t="s">
        <v>44</v>
      </c>
      <c r="AX253" s="6" t="s">
        <v>1022</v>
      </c>
      <c r="AY253" s="28" t="s">
        <v>1672</v>
      </c>
      <c r="AZ253" s="29" t="s">
        <v>2393</v>
      </c>
      <c r="BA253" s="30" t="s">
        <v>1681</v>
      </c>
      <c r="BB253" s="31" t="s">
        <v>1884</v>
      </c>
      <c r="BC253" s="31">
        <v>3</v>
      </c>
      <c r="BD253" s="44" t="s">
        <v>3296</v>
      </c>
      <c r="BE253" s="48" t="s">
        <v>3622</v>
      </c>
      <c r="BF253" s="49" t="s">
        <v>3297</v>
      </c>
      <c r="BG253" s="47" t="s">
        <v>2062</v>
      </c>
      <c r="BI253" s="68">
        <v>202</v>
      </c>
      <c r="BJ253" s="68" t="s">
        <v>4008</v>
      </c>
      <c r="BK253">
        <v>251</v>
      </c>
      <c r="BL253">
        <v>6005</v>
      </c>
      <c r="BM253" t="s">
        <v>1552</v>
      </c>
      <c r="BN253">
        <v>3171</v>
      </c>
      <c r="BO253">
        <v>468589</v>
      </c>
    </row>
    <row r="254" spans="33:67" ht="17.25" thickBot="1">
      <c r="AG254" s="1">
        <v>11</v>
      </c>
      <c r="AH254" t="s">
        <v>1010</v>
      </c>
      <c r="AI254" s="2">
        <v>5121</v>
      </c>
      <c r="AJ254" t="s">
        <v>991</v>
      </c>
      <c r="AK254" t="s">
        <v>44</v>
      </c>
      <c r="AL254" s="6" t="s">
        <v>608</v>
      </c>
      <c r="AM254" s="1">
        <v>13</v>
      </c>
      <c r="AN254" t="s">
        <v>834</v>
      </c>
      <c r="AO254" s="2">
        <v>9766</v>
      </c>
      <c r="AP254" t="s">
        <v>785</v>
      </c>
      <c r="AQ254" t="s">
        <v>44</v>
      </c>
      <c r="AR254" s="6" t="s">
        <v>835</v>
      </c>
      <c r="AS254" s="1">
        <v>11</v>
      </c>
      <c r="AT254" t="s">
        <v>1010</v>
      </c>
      <c r="AU254" s="2">
        <v>5121</v>
      </c>
      <c r="AV254" t="s">
        <v>991</v>
      </c>
      <c r="AW254" t="s">
        <v>44</v>
      </c>
      <c r="AX254" s="6" t="s">
        <v>1023</v>
      </c>
      <c r="AY254" s="28" t="s">
        <v>1672</v>
      </c>
      <c r="AZ254" s="29" t="s">
        <v>1380</v>
      </c>
      <c r="BA254" s="30" t="s">
        <v>1678</v>
      </c>
      <c r="BB254" s="31" t="s">
        <v>1844</v>
      </c>
      <c r="BC254" s="31">
        <v>3</v>
      </c>
      <c r="BD254" s="44" t="s">
        <v>3296</v>
      </c>
      <c r="BE254" s="48" t="s">
        <v>3623</v>
      </c>
      <c r="BF254" s="49" t="s">
        <v>3297</v>
      </c>
      <c r="BG254" s="47" t="s">
        <v>2062</v>
      </c>
      <c r="BI254" s="68"/>
      <c r="BJ254" s="68" t="s">
        <v>4009</v>
      </c>
      <c r="BK254">
        <v>252</v>
      </c>
      <c r="BL254">
        <v>6632</v>
      </c>
      <c r="BM254" t="s">
        <v>1470</v>
      </c>
      <c r="BN254">
        <v>3153</v>
      </c>
      <c r="BO254">
        <v>44444</v>
      </c>
    </row>
    <row r="255" spans="33:67" ht="17.25" thickBot="1">
      <c r="AG255" s="3">
        <v>1</v>
      </c>
      <c r="AH255" t="s">
        <v>860</v>
      </c>
      <c r="AI255" s="4">
        <v>3861</v>
      </c>
      <c r="AJ255" t="s">
        <v>861</v>
      </c>
      <c r="AK255" t="s">
        <v>44</v>
      </c>
      <c r="AL255" s="5" t="s">
        <v>88</v>
      </c>
      <c r="AM255" s="3">
        <v>13</v>
      </c>
      <c r="AN255" s="9" t="s">
        <v>448</v>
      </c>
      <c r="AO255" s="4">
        <v>5757</v>
      </c>
      <c r="AP255" s="9" t="s">
        <v>416</v>
      </c>
      <c r="AQ255" s="9" t="s">
        <v>44</v>
      </c>
      <c r="AR255" s="5" t="s">
        <v>465</v>
      </c>
      <c r="AS255" s="3">
        <v>1</v>
      </c>
      <c r="AT255" t="s">
        <v>860</v>
      </c>
      <c r="AU255" s="4">
        <v>3861</v>
      </c>
      <c r="AV255" t="s">
        <v>861</v>
      </c>
      <c r="AW255" t="s">
        <v>44</v>
      </c>
      <c r="AX255" s="5" t="s">
        <v>890</v>
      </c>
      <c r="AY255" s="28" t="s">
        <v>1672</v>
      </c>
      <c r="AZ255" s="29" t="s">
        <v>2394</v>
      </c>
      <c r="BA255" s="30" t="s">
        <v>1676</v>
      </c>
      <c r="BB255" s="31" t="s">
        <v>1919</v>
      </c>
      <c r="BC255" s="31">
        <v>3</v>
      </c>
      <c r="BD255" s="44" t="s">
        <v>3296</v>
      </c>
      <c r="BE255" s="48" t="s">
        <v>3624</v>
      </c>
      <c r="BF255" s="49" t="s">
        <v>3300</v>
      </c>
      <c r="BG255" s="47" t="s">
        <v>2049</v>
      </c>
      <c r="BI255" s="68"/>
      <c r="BJ255" s="68" t="s">
        <v>4010</v>
      </c>
      <c r="BK255">
        <v>253</v>
      </c>
      <c r="BL255">
        <v>8359</v>
      </c>
      <c r="BM255" t="s">
        <v>4492</v>
      </c>
      <c r="BN255">
        <v>3141</v>
      </c>
      <c r="BO255">
        <v>243796</v>
      </c>
    </row>
    <row r="256" spans="33:67" ht="17.25" thickBot="1">
      <c r="AG256" s="1">
        <v>2</v>
      </c>
      <c r="AH256" t="s">
        <v>862</v>
      </c>
      <c r="AI256" s="2">
        <v>3863</v>
      </c>
      <c r="AJ256" t="s">
        <v>861</v>
      </c>
      <c r="AK256" t="s">
        <v>44</v>
      </c>
      <c r="AL256" s="6" t="s">
        <v>91</v>
      </c>
      <c r="AM256" s="1">
        <v>14</v>
      </c>
      <c r="AN256" t="s">
        <v>1110</v>
      </c>
      <c r="AO256" s="2">
        <v>3611</v>
      </c>
      <c r="AP256" t="s">
        <v>1058</v>
      </c>
      <c r="AQ256" t="s">
        <v>44</v>
      </c>
      <c r="AR256" s="6" t="s">
        <v>465</v>
      </c>
      <c r="AS256" s="1">
        <v>2</v>
      </c>
      <c r="AT256" t="s">
        <v>862</v>
      </c>
      <c r="AU256" s="2">
        <v>3863</v>
      </c>
      <c r="AV256" t="s">
        <v>861</v>
      </c>
      <c r="AW256" t="s">
        <v>44</v>
      </c>
      <c r="AX256" s="6" t="s">
        <v>891</v>
      </c>
      <c r="AY256" s="28" t="s">
        <v>1672</v>
      </c>
      <c r="AZ256" s="29" t="s">
        <v>2396</v>
      </c>
      <c r="BA256" s="30" t="s">
        <v>1683</v>
      </c>
      <c r="BB256" s="31" t="s">
        <v>1920</v>
      </c>
      <c r="BC256" s="31">
        <v>3</v>
      </c>
      <c r="BD256" s="44" t="s">
        <v>3301</v>
      </c>
      <c r="BE256" s="48" t="s">
        <v>3625</v>
      </c>
      <c r="BF256" s="56" t="s">
        <v>3388</v>
      </c>
      <c r="BG256" s="47" t="s">
        <v>2062</v>
      </c>
      <c r="BI256" s="68"/>
      <c r="BJ256" s="68" t="s">
        <v>4011</v>
      </c>
      <c r="BK256">
        <v>254</v>
      </c>
      <c r="BL256">
        <v>2327</v>
      </c>
      <c r="BM256" t="s">
        <v>4779</v>
      </c>
      <c r="BN256">
        <v>3112</v>
      </c>
      <c r="BO256">
        <v>360825</v>
      </c>
    </row>
    <row r="257" spans="33:67" ht="17.25" thickBot="1">
      <c r="AG257" s="1">
        <v>3</v>
      </c>
      <c r="AH257" t="s">
        <v>863</v>
      </c>
      <c r="AI257" s="2">
        <v>3941</v>
      </c>
      <c r="AJ257" t="s">
        <v>861</v>
      </c>
      <c r="AK257" t="s">
        <v>44</v>
      </c>
      <c r="AL257" s="6" t="s">
        <v>864</v>
      </c>
      <c r="AM257" s="1">
        <v>14</v>
      </c>
      <c r="AN257" s="8" t="s">
        <v>798</v>
      </c>
      <c r="AO257" s="2">
        <v>4768</v>
      </c>
      <c r="AP257" s="8" t="s">
        <v>785</v>
      </c>
      <c r="AQ257" s="8" t="s">
        <v>44</v>
      </c>
      <c r="AR257" s="6" t="s">
        <v>836</v>
      </c>
      <c r="AS257" s="1">
        <v>3</v>
      </c>
      <c r="AT257" t="s">
        <v>863</v>
      </c>
      <c r="AU257" s="2">
        <v>3941</v>
      </c>
      <c r="AV257" t="s">
        <v>861</v>
      </c>
      <c r="AW257" t="s">
        <v>44</v>
      </c>
      <c r="AX257" s="6" t="s">
        <v>892</v>
      </c>
      <c r="AY257" s="28" t="s">
        <v>1672</v>
      </c>
      <c r="AZ257" s="29" t="s">
        <v>2397</v>
      </c>
      <c r="BA257" s="30" t="s">
        <v>1921</v>
      </c>
      <c r="BB257" s="31" t="s">
        <v>1922</v>
      </c>
      <c r="BC257" s="31">
        <v>3</v>
      </c>
      <c r="BD257" s="44" t="s">
        <v>3301</v>
      </c>
      <c r="BE257" s="48" t="s">
        <v>3626</v>
      </c>
      <c r="BF257" s="56" t="s">
        <v>3389</v>
      </c>
      <c r="BG257" s="47" t="s">
        <v>2052</v>
      </c>
      <c r="BI257" s="68"/>
      <c r="BJ257" s="68" t="s">
        <v>4012</v>
      </c>
      <c r="BK257">
        <v>255</v>
      </c>
      <c r="BL257">
        <v>8253</v>
      </c>
      <c r="BM257" t="s">
        <v>2457</v>
      </c>
      <c r="BN257">
        <v>3107</v>
      </c>
      <c r="BO257">
        <v>353829</v>
      </c>
    </row>
    <row r="258" spans="33:67" ht="17.25" thickBot="1">
      <c r="AG258" s="1">
        <v>4</v>
      </c>
      <c r="AH258" t="s">
        <v>865</v>
      </c>
      <c r="AI258" s="2">
        <v>3880</v>
      </c>
      <c r="AJ258" t="s">
        <v>861</v>
      </c>
      <c r="AK258" t="s">
        <v>44</v>
      </c>
      <c r="AL258" s="6" t="s">
        <v>866</v>
      </c>
      <c r="AM258" s="1">
        <v>7</v>
      </c>
      <c r="AN258" t="s">
        <v>1303</v>
      </c>
      <c r="AO258" s="2">
        <v>9532</v>
      </c>
      <c r="AP258" t="s">
        <v>1293</v>
      </c>
      <c r="AQ258" t="s">
        <v>44</v>
      </c>
      <c r="AR258" s="6" t="s">
        <v>836</v>
      </c>
      <c r="AS258" s="1">
        <v>4</v>
      </c>
      <c r="AT258" t="s">
        <v>865</v>
      </c>
      <c r="AU258" s="2">
        <v>3880</v>
      </c>
      <c r="AV258" t="s">
        <v>861</v>
      </c>
      <c r="AW258" t="s">
        <v>44</v>
      </c>
      <c r="AX258" s="6" t="s">
        <v>893</v>
      </c>
      <c r="AY258" s="28" t="s">
        <v>1672</v>
      </c>
      <c r="AZ258" s="29" t="s">
        <v>2398</v>
      </c>
      <c r="BA258" s="30" t="s">
        <v>1923</v>
      </c>
      <c r="BB258" s="31" t="s">
        <v>1897</v>
      </c>
      <c r="BC258" s="31">
        <v>3</v>
      </c>
      <c r="BD258" s="44" t="s">
        <v>3301</v>
      </c>
      <c r="BE258" s="48" t="s">
        <v>3627</v>
      </c>
      <c r="BF258" s="49" t="s">
        <v>3302</v>
      </c>
      <c r="BG258" s="47" t="s">
        <v>2049</v>
      </c>
      <c r="BI258" s="68"/>
      <c r="BJ258" s="68" t="s">
        <v>4013</v>
      </c>
      <c r="BK258">
        <v>256</v>
      </c>
      <c r="BL258">
        <v>1983</v>
      </c>
      <c r="BM258" t="s">
        <v>4780</v>
      </c>
      <c r="BN258">
        <v>3075</v>
      </c>
      <c r="BO258">
        <v>260158</v>
      </c>
    </row>
    <row r="259" spans="33:67" ht="17.25" thickBot="1">
      <c r="AG259" s="1">
        <v>5</v>
      </c>
      <c r="AH259" t="s">
        <v>867</v>
      </c>
      <c r="AI259" s="2">
        <v>3865</v>
      </c>
      <c r="AJ259" t="s">
        <v>861</v>
      </c>
      <c r="AK259" t="s">
        <v>44</v>
      </c>
      <c r="AL259" s="6" t="s">
        <v>868</v>
      </c>
      <c r="AM259" s="1">
        <v>20</v>
      </c>
      <c r="AN259" s="8" t="s">
        <v>82</v>
      </c>
      <c r="AO259" s="2">
        <v>3405</v>
      </c>
      <c r="AP259" s="8" t="s">
        <v>43</v>
      </c>
      <c r="AQ259" s="8" t="s">
        <v>44</v>
      </c>
      <c r="AR259" s="6" t="s">
        <v>83</v>
      </c>
      <c r="AS259" s="1">
        <v>5</v>
      </c>
      <c r="AT259" t="s">
        <v>867</v>
      </c>
      <c r="AU259" s="2">
        <v>3865</v>
      </c>
      <c r="AV259" t="s">
        <v>861</v>
      </c>
      <c r="AW259" t="s">
        <v>44</v>
      </c>
      <c r="AX259" s="6" t="s">
        <v>779</v>
      </c>
      <c r="AY259" s="28" t="s">
        <v>1672</v>
      </c>
      <c r="AZ259" s="29" t="s">
        <v>2400</v>
      </c>
      <c r="BA259" s="30" t="s">
        <v>1798</v>
      </c>
      <c r="BB259" s="31" t="s">
        <v>1924</v>
      </c>
      <c r="BC259" s="31">
        <v>2</v>
      </c>
      <c r="BD259" s="44" t="s">
        <v>3301</v>
      </c>
      <c r="BE259" s="48" t="s">
        <v>3628</v>
      </c>
      <c r="BF259" s="49" t="s">
        <v>3390</v>
      </c>
      <c r="BG259" s="47" t="s">
        <v>2052</v>
      </c>
      <c r="BI259" s="68"/>
      <c r="BJ259" s="68" t="s">
        <v>4014</v>
      </c>
      <c r="BK259">
        <v>257</v>
      </c>
      <c r="BL259">
        <v>9759</v>
      </c>
      <c r="BM259" t="s">
        <v>2295</v>
      </c>
      <c r="BN259">
        <v>3074</v>
      </c>
      <c r="BO259">
        <v>167697</v>
      </c>
    </row>
    <row r="260" spans="33:67" ht="17.25" thickBot="1">
      <c r="AG260" s="1">
        <v>6</v>
      </c>
      <c r="AH260" t="s">
        <v>869</v>
      </c>
      <c r="AI260" s="2">
        <v>3864</v>
      </c>
      <c r="AJ260" t="s">
        <v>861</v>
      </c>
      <c r="AK260" t="s">
        <v>44</v>
      </c>
      <c r="AL260" s="6" t="s">
        <v>870</v>
      </c>
      <c r="AM260" s="1">
        <v>13</v>
      </c>
      <c r="AN260" s="8" t="s">
        <v>590</v>
      </c>
      <c r="AO260" s="2">
        <v>6113</v>
      </c>
      <c r="AP260" s="8" t="s">
        <v>562</v>
      </c>
      <c r="AQ260" s="8" t="s">
        <v>44</v>
      </c>
      <c r="AR260" s="6" t="s">
        <v>608</v>
      </c>
      <c r="AS260" s="1">
        <v>6</v>
      </c>
      <c r="AT260" t="s">
        <v>869</v>
      </c>
      <c r="AU260" s="2">
        <v>3864</v>
      </c>
      <c r="AV260" t="s">
        <v>861</v>
      </c>
      <c r="AW260" t="s">
        <v>44</v>
      </c>
      <c r="AX260" s="6" t="s">
        <v>303</v>
      </c>
      <c r="AY260" s="28" t="s">
        <v>1672</v>
      </c>
      <c r="AZ260" s="29" t="s">
        <v>2401</v>
      </c>
      <c r="BA260" s="31" t="s">
        <v>1701</v>
      </c>
      <c r="BB260" s="31" t="s">
        <v>1925</v>
      </c>
      <c r="BC260" s="31">
        <v>2</v>
      </c>
      <c r="BD260" s="44" t="s">
        <v>3301</v>
      </c>
      <c r="BE260" s="48" t="s">
        <v>3629</v>
      </c>
      <c r="BF260" s="49" t="s">
        <v>3303</v>
      </c>
      <c r="BG260" s="47" t="s">
        <v>2063</v>
      </c>
      <c r="BI260" s="68"/>
      <c r="BJ260" s="68" t="s">
        <v>4015</v>
      </c>
      <c r="BK260">
        <v>258</v>
      </c>
      <c r="BL260">
        <v>6302</v>
      </c>
      <c r="BM260" t="s">
        <v>572</v>
      </c>
      <c r="BN260">
        <v>3069</v>
      </c>
      <c r="BO260">
        <v>396985</v>
      </c>
    </row>
    <row r="261" spans="33:67" ht="17.25" thickBot="1">
      <c r="AG261" s="1">
        <v>7</v>
      </c>
      <c r="AH261" t="s">
        <v>871</v>
      </c>
      <c r="AI261" s="2">
        <v>3946</v>
      </c>
      <c r="AJ261" t="s">
        <v>861</v>
      </c>
      <c r="AK261" t="s">
        <v>44</v>
      </c>
      <c r="AL261" s="6" t="s">
        <v>872</v>
      </c>
      <c r="AM261" s="1">
        <v>13</v>
      </c>
      <c r="AN261" t="s">
        <v>590</v>
      </c>
      <c r="AO261" s="2">
        <v>6113</v>
      </c>
      <c r="AP261" t="s">
        <v>562</v>
      </c>
      <c r="AQ261" t="s">
        <v>44</v>
      </c>
      <c r="AR261" s="6" t="s">
        <v>608</v>
      </c>
      <c r="AS261" s="1">
        <v>7</v>
      </c>
      <c r="AT261" t="s">
        <v>877</v>
      </c>
      <c r="AU261" s="2">
        <v>3708</v>
      </c>
      <c r="AV261" t="s">
        <v>861</v>
      </c>
      <c r="AW261" t="s">
        <v>44</v>
      </c>
      <c r="AX261" s="6" t="s">
        <v>410</v>
      </c>
      <c r="AY261" s="28" t="s">
        <v>1672</v>
      </c>
      <c r="AZ261" s="29" t="s">
        <v>2402</v>
      </c>
      <c r="BA261" s="30" t="s">
        <v>1781</v>
      </c>
      <c r="BB261" s="31" t="s">
        <v>1926</v>
      </c>
      <c r="BC261" s="31">
        <v>2</v>
      </c>
      <c r="BD261" s="44" t="s">
        <v>3304</v>
      </c>
      <c r="BE261" s="48" t="s">
        <v>3630</v>
      </c>
      <c r="BF261" s="49" t="s">
        <v>3305</v>
      </c>
      <c r="BG261" s="47" t="s">
        <v>2052</v>
      </c>
      <c r="BI261" s="68"/>
      <c r="BJ261" s="68" t="s">
        <v>4016</v>
      </c>
      <c r="BK261">
        <v>259</v>
      </c>
      <c r="BL261">
        <v>8334</v>
      </c>
      <c r="BM261" t="s">
        <v>3416</v>
      </c>
      <c r="BN261">
        <v>3066</v>
      </c>
      <c r="BO261">
        <v>174342</v>
      </c>
    </row>
    <row r="262" spans="33:67" ht="17.25" thickBot="1">
      <c r="AG262" s="1">
        <v>8</v>
      </c>
      <c r="AH262" t="s">
        <v>873</v>
      </c>
      <c r="AI262" s="2">
        <v>3877</v>
      </c>
      <c r="AJ262" t="s">
        <v>861</v>
      </c>
      <c r="AK262" t="s">
        <v>44</v>
      </c>
      <c r="AL262" s="6" t="s">
        <v>874</v>
      </c>
      <c r="AM262" s="1">
        <v>17</v>
      </c>
      <c r="AN262" t="s">
        <v>1318</v>
      </c>
      <c r="AO262" s="2">
        <v>9543</v>
      </c>
      <c r="AP262" t="s">
        <v>1293</v>
      </c>
      <c r="AQ262" t="s">
        <v>44</v>
      </c>
      <c r="AR262" s="6" t="s">
        <v>1335</v>
      </c>
      <c r="AS262" s="1">
        <v>8</v>
      </c>
      <c r="AT262" t="s">
        <v>871</v>
      </c>
      <c r="AU262" s="2">
        <v>3946</v>
      </c>
      <c r="AV262" t="s">
        <v>861</v>
      </c>
      <c r="AW262" t="s">
        <v>44</v>
      </c>
      <c r="AX262" s="6" t="s">
        <v>391</v>
      </c>
      <c r="AY262" s="28" t="s">
        <v>1672</v>
      </c>
      <c r="AZ262" s="29" t="s">
        <v>2403</v>
      </c>
      <c r="BA262" s="30" t="s">
        <v>1676</v>
      </c>
      <c r="BB262" s="31" t="s">
        <v>1927</v>
      </c>
      <c r="BC262" s="31">
        <v>2</v>
      </c>
      <c r="BD262" s="44" t="s">
        <v>3304</v>
      </c>
      <c r="BE262" s="48" t="s">
        <v>3631</v>
      </c>
      <c r="BF262" s="49" t="s">
        <v>3305</v>
      </c>
      <c r="BG262" s="47" t="s">
        <v>2049</v>
      </c>
      <c r="BI262" s="68"/>
      <c r="BJ262" s="68" t="s">
        <v>4017</v>
      </c>
      <c r="BK262">
        <v>260</v>
      </c>
      <c r="BL262">
        <v>4506</v>
      </c>
      <c r="BM262" t="s">
        <v>253</v>
      </c>
      <c r="BN262">
        <v>3062</v>
      </c>
      <c r="BO262">
        <v>863443</v>
      </c>
    </row>
    <row r="263" spans="33:67" ht="17.25" thickBot="1">
      <c r="AG263" s="1">
        <v>9</v>
      </c>
      <c r="AH263" t="s">
        <v>875</v>
      </c>
      <c r="AI263" s="2">
        <v>3950</v>
      </c>
      <c r="AJ263" t="s">
        <v>861</v>
      </c>
      <c r="AK263" t="s">
        <v>44</v>
      </c>
      <c r="AL263" s="6" t="s">
        <v>876</v>
      </c>
      <c r="AM263" s="1">
        <v>4</v>
      </c>
      <c r="AN263" t="s">
        <v>1227</v>
      </c>
      <c r="AO263" s="2">
        <v>7701</v>
      </c>
      <c r="AP263" t="s">
        <v>1217</v>
      </c>
      <c r="AQ263" t="s">
        <v>44</v>
      </c>
      <c r="AR263" s="6" t="s">
        <v>1257</v>
      </c>
      <c r="AS263" s="1">
        <v>9</v>
      </c>
      <c r="AT263" t="s">
        <v>875</v>
      </c>
      <c r="AU263" s="2">
        <v>3950</v>
      </c>
      <c r="AV263" t="s">
        <v>861</v>
      </c>
      <c r="AW263" t="s">
        <v>44</v>
      </c>
      <c r="AX263" s="6" t="s">
        <v>208</v>
      </c>
      <c r="AY263" s="28" t="s">
        <v>1672</v>
      </c>
      <c r="AZ263" s="29" t="s">
        <v>2404</v>
      </c>
      <c r="BA263" s="30" t="s">
        <v>1928</v>
      </c>
      <c r="BB263" s="31" t="s">
        <v>1929</v>
      </c>
      <c r="BC263" s="31">
        <v>2</v>
      </c>
      <c r="BD263" s="44" t="s">
        <v>3304</v>
      </c>
      <c r="BE263" s="48" t="s">
        <v>3632</v>
      </c>
      <c r="BF263" s="49" t="s">
        <v>3306</v>
      </c>
      <c r="BG263" s="47" t="s">
        <v>2052</v>
      </c>
      <c r="BI263" s="68"/>
      <c r="BJ263" s="68" t="s">
        <v>4018</v>
      </c>
      <c r="BK263">
        <v>261</v>
      </c>
      <c r="BL263">
        <v>7224</v>
      </c>
      <c r="BM263" t="s">
        <v>4781</v>
      </c>
      <c r="BN263">
        <v>3054</v>
      </c>
      <c r="BO263">
        <v>105210</v>
      </c>
    </row>
    <row r="264" spans="33:67" ht="17.25" thickBot="1">
      <c r="AG264" s="1">
        <v>10</v>
      </c>
      <c r="AH264" t="s">
        <v>877</v>
      </c>
      <c r="AI264" s="2">
        <v>3708</v>
      </c>
      <c r="AJ264" t="s">
        <v>861</v>
      </c>
      <c r="AK264" t="s">
        <v>44</v>
      </c>
      <c r="AL264" s="6" t="s">
        <v>878</v>
      </c>
      <c r="AM264" s="1">
        <v>21</v>
      </c>
      <c r="AN264" s="8" t="s">
        <v>100</v>
      </c>
      <c r="AO264" s="2">
        <v>4208</v>
      </c>
      <c r="AP264" s="8" t="s">
        <v>43</v>
      </c>
      <c r="AQ264" s="8" t="s">
        <v>44</v>
      </c>
      <c r="AR264" s="6" t="s">
        <v>177</v>
      </c>
      <c r="AS264" s="1">
        <v>10</v>
      </c>
      <c r="AT264" t="s">
        <v>873</v>
      </c>
      <c r="AU264" s="2">
        <v>3877</v>
      </c>
      <c r="AV264" t="s">
        <v>861</v>
      </c>
      <c r="AW264" t="s">
        <v>44</v>
      </c>
      <c r="AX264" s="6" t="s">
        <v>210</v>
      </c>
      <c r="AY264" s="28" t="s">
        <v>1672</v>
      </c>
      <c r="AZ264" s="29" t="s">
        <v>2405</v>
      </c>
      <c r="BA264" s="30" t="s">
        <v>1930</v>
      </c>
      <c r="BB264" s="31" t="s">
        <v>1931</v>
      </c>
      <c r="BC264" s="31">
        <v>2</v>
      </c>
      <c r="BD264" s="44" t="s">
        <v>3307</v>
      </c>
      <c r="BE264" s="48" t="s">
        <v>3633</v>
      </c>
      <c r="BF264" s="49" t="s">
        <v>3308</v>
      </c>
      <c r="BG264" s="47" t="s">
        <v>2049</v>
      </c>
      <c r="BI264" s="68"/>
      <c r="BJ264" s="68" t="s">
        <v>4019</v>
      </c>
      <c r="BK264">
        <v>262</v>
      </c>
      <c r="BL264">
        <v>6406</v>
      </c>
      <c r="BM264" t="s">
        <v>1545</v>
      </c>
      <c r="BN264">
        <v>3048</v>
      </c>
      <c r="BO264">
        <v>161220</v>
      </c>
    </row>
    <row r="265" spans="33:67" ht="17.25" thickBot="1">
      <c r="AG265" s="1">
        <v>11</v>
      </c>
      <c r="AH265" t="s">
        <v>879</v>
      </c>
      <c r="AI265" s="2">
        <v>3878</v>
      </c>
      <c r="AJ265" t="s">
        <v>861</v>
      </c>
      <c r="AK265" t="s">
        <v>44</v>
      </c>
      <c r="AL265" s="6" t="s">
        <v>608</v>
      </c>
      <c r="AM265" s="1">
        <v>6</v>
      </c>
      <c r="AN265" s="8" t="s">
        <v>348</v>
      </c>
      <c r="AO265" s="2">
        <v>5332</v>
      </c>
      <c r="AP265" s="8" t="s">
        <v>343</v>
      </c>
      <c r="AQ265" s="8" t="s">
        <v>44</v>
      </c>
      <c r="AR265" s="6" t="s">
        <v>386</v>
      </c>
      <c r="AS265" s="1">
        <v>11</v>
      </c>
      <c r="AT265" t="s">
        <v>879</v>
      </c>
      <c r="AU265" s="2">
        <v>3878</v>
      </c>
      <c r="AV265" t="s">
        <v>861</v>
      </c>
      <c r="AW265" t="s">
        <v>44</v>
      </c>
      <c r="AX265" s="6" t="s">
        <v>471</v>
      </c>
      <c r="AY265" s="28" t="s">
        <v>1672</v>
      </c>
      <c r="AZ265" s="29" t="s">
        <v>2406</v>
      </c>
      <c r="BA265" s="30" t="s">
        <v>1701</v>
      </c>
      <c r="BB265" s="31" t="s">
        <v>1932</v>
      </c>
      <c r="BC265" s="31">
        <v>2</v>
      </c>
      <c r="BD265" s="44" t="s">
        <v>3307</v>
      </c>
      <c r="BE265" s="48" t="s">
        <v>3634</v>
      </c>
      <c r="BF265" s="49" t="s">
        <v>3309</v>
      </c>
      <c r="BG265" s="47" t="s">
        <v>2052</v>
      </c>
      <c r="BI265" s="68"/>
      <c r="BJ265" s="68" t="s">
        <v>4020</v>
      </c>
      <c r="BK265">
        <v>263</v>
      </c>
      <c r="BL265">
        <v>4063</v>
      </c>
      <c r="BM265" t="s">
        <v>42</v>
      </c>
      <c r="BN265">
        <v>3047</v>
      </c>
      <c r="BO265">
        <v>5231201</v>
      </c>
    </row>
    <row r="266" spans="33:67" ht="17.25" thickBot="1">
      <c r="AG266" s="1">
        <v>12</v>
      </c>
      <c r="AH266" t="s">
        <v>880</v>
      </c>
      <c r="AI266" s="2">
        <v>3896</v>
      </c>
      <c r="AJ266" t="s">
        <v>861</v>
      </c>
      <c r="AK266" t="s">
        <v>44</v>
      </c>
      <c r="AL266" s="6" t="s">
        <v>881</v>
      </c>
      <c r="AM266" s="1">
        <v>15</v>
      </c>
      <c r="AN266" s="8" t="s">
        <v>837</v>
      </c>
      <c r="AO266" s="2">
        <v>4684</v>
      </c>
      <c r="AP266" s="8" t="s">
        <v>785</v>
      </c>
      <c r="AQ266" s="8" t="s">
        <v>44</v>
      </c>
      <c r="AR266" s="6" t="s">
        <v>838</v>
      </c>
      <c r="AS266" s="1">
        <v>12</v>
      </c>
      <c r="AT266" t="s">
        <v>880</v>
      </c>
      <c r="AU266" s="2">
        <v>3896</v>
      </c>
      <c r="AV266" t="s">
        <v>861</v>
      </c>
      <c r="AW266" t="s">
        <v>44</v>
      </c>
      <c r="AX266" s="6" t="s">
        <v>474</v>
      </c>
      <c r="AY266" s="28" t="s">
        <v>1672</v>
      </c>
      <c r="AZ266" s="29" t="s">
        <v>2407</v>
      </c>
      <c r="BA266" s="33" t="s">
        <v>1768</v>
      </c>
      <c r="BB266" s="31" t="s">
        <v>1933</v>
      </c>
      <c r="BC266" s="31">
        <v>2</v>
      </c>
      <c r="BD266" s="44" t="s">
        <v>3307</v>
      </c>
      <c r="BE266" s="48" t="s">
        <v>3636</v>
      </c>
      <c r="BF266" s="49" t="s">
        <v>3308</v>
      </c>
      <c r="BG266" s="47" t="s">
        <v>2049</v>
      </c>
      <c r="BI266" s="68"/>
      <c r="BJ266" s="68" t="s">
        <v>4021</v>
      </c>
      <c r="BK266">
        <v>264</v>
      </c>
      <c r="BL266">
        <v>9682</v>
      </c>
      <c r="BM266" t="s">
        <v>4782</v>
      </c>
      <c r="BN266">
        <v>3042</v>
      </c>
      <c r="BO266">
        <v>125153</v>
      </c>
    </row>
    <row r="267" spans="33:67" ht="17.25" thickBot="1">
      <c r="AG267" s="3">
        <v>1</v>
      </c>
      <c r="AH267" t="s">
        <v>1094</v>
      </c>
      <c r="AI267" s="4">
        <v>3402</v>
      </c>
      <c r="AJ267" t="s">
        <v>1058</v>
      </c>
      <c r="AK267" t="s">
        <v>44</v>
      </c>
      <c r="AL267" s="5" t="s">
        <v>86</v>
      </c>
      <c r="AM267" s="3">
        <v>1</v>
      </c>
      <c r="AN267" s="9" t="s">
        <v>306</v>
      </c>
      <c r="AO267" s="4">
        <v>5020</v>
      </c>
      <c r="AP267" s="9" t="s">
        <v>307</v>
      </c>
      <c r="AQ267" s="9" t="s">
        <v>44</v>
      </c>
      <c r="AR267" s="5" t="s">
        <v>325</v>
      </c>
      <c r="AS267" s="3">
        <v>1</v>
      </c>
      <c r="AT267" t="s">
        <v>1094</v>
      </c>
      <c r="AU267" s="4">
        <v>3402</v>
      </c>
      <c r="AV267" t="s">
        <v>1058</v>
      </c>
      <c r="AW267" t="s">
        <v>44</v>
      </c>
      <c r="AX267" s="5" t="s">
        <v>1083</v>
      </c>
      <c r="AY267" s="28" t="s">
        <v>1672</v>
      </c>
      <c r="AZ267" s="29" t="s">
        <v>2408</v>
      </c>
      <c r="BA267" s="30" t="s">
        <v>1715</v>
      </c>
      <c r="BB267" s="31" t="s">
        <v>1934</v>
      </c>
      <c r="BC267" s="31">
        <v>2</v>
      </c>
      <c r="BD267" s="44" t="s">
        <v>3307</v>
      </c>
      <c r="BE267" s="48" t="s">
        <v>3310</v>
      </c>
      <c r="BF267" s="49" t="s">
        <v>3308</v>
      </c>
      <c r="BG267" s="47" t="s">
        <v>2049</v>
      </c>
      <c r="BI267" s="68"/>
      <c r="BJ267" s="68" t="s">
        <v>4022</v>
      </c>
      <c r="BK267">
        <v>265</v>
      </c>
      <c r="BL267">
        <v>6594</v>
      </c>
      <c r="BM267" t="s">
        <v>655</v>
      </c>
      <c r="BN267">
        <v>3007</v>
      </c>
      <c r="BO267">
        <v>4633130</v>
      </c>
    </row>
    <row r="268" spans="33:67" ht="17.25" thickBot="1">
      <c r="AG268" s="1">
        <v>2</v>
      </c>
      <c r="AH268" t="s">
        <v>1095</v>
      </c>
      <c r="AI268" s="2">
        <v>3401</v>
      </c>
      <c r="AJ268" t="s">
        <v>1058</v>
      </c>
      <c r="AK268" t="s">
        <v>44</v>
      </c>
      <c r="AL268" s="6" t="s">
        <v>1059</v>
      </c>
      <c r="AM268" s="1">
        <v>22</v>
      </c>
      <c r="AN268" s="8" t="s">
        <v>95</v>
      </c>
      <c r="AO268" s="2">
        <v>4631</v>
      </c>
      <c r="AP268" s="8" t="s">
        <v>43</v>
      </c>
      <c r="AQ268" s="8" t="s">
        <v>44</v>
      </c>
      <c r="AR268" s="6" t="s">
        <v>178</v>
      </c>
      <c r="AS268" s="1">
        <v>2</v>
      </c>
      <c r="AT268" t="s">
        <v>1095</v>
      </c>
      <c r="AU268" s="2">
        <v>3401</v>
      </c>
      <c r="AV268" t="s">
        <v>1058</v>
      </c>
      <c r="AW268" t="s">
        <v>44</v>
      </c>
      <c r="AX268" s="6" t="s">
        <v>1084</v>
      </c>
      <c r="AY268" s="28" t="s">
        <v>1672</v>
      </c>
      <c r="AZ268" s="29" t="s">
        <v>2409</v>
      </c>
      <c r="BA268" s="30" t="s">
        <v>1773</v>
      </c>
      <c r="BB268" s="31" t="s">
        <v>1935</v>
      </c>
      <c r="BC268" s="31">
        <v>2</v>
      </c>
      <c r="BD268" s="44" t="s">
        <v>3307</v>
      </c>
      <c r="BE268" s="48" t="s">
        <v>3637</v>
      </c>
      <c r="BF268" s="49" t="s">
        <v>3309</v>
      </c>
      <c r="BG268" s="47" t="s">
        <v>2062</v>
      </c>
      <c r="BI268" s="68"/>
      <c r="BJ268" s="68" t="s">
        <v>4023</v>
      </c>
      <c r="BK268">
        <v>266</v>
      </c>
      <c r="BL268">
        <v>6586</v>
      </c>
      <c r="BM268" t="s">
        <v>582</v>
      </c>
      <c r="BN268">
        <v>2993</v>
      </c>
      <c r="BO268">
        <v>1076667</v>
      </c>
    </row>
    <row r="269" spans="33:67" ht="17.25" thickBot="1">
      <c r="AG269" s="1">
        <v>3</v>
      </c>
      <c r="AH269" t="s">
        <v>1096</v>
      </c>
      <c r="AI269" s="2">
        <v>3101</v>
      </c>
      <c r="AJ269" t="s">
        <v>1058</v>
      </c>
      <c r="AK269" t="s">
        <v>44</v>
      </c>
      <c r="AL269" s="6" t="s">
        <v>1060</v>
      </c>
      <c r="AM269" s="1">
        <v>4</v>
      </c>
      <c r="AN269" s="8" t="s">
        <v>722</v>
      </c>
      <c r="AO269" s="2">
        <v>8053</v>
      </c>
      <c r="AP269" s="8" t="s">
        <v>712</v>
      </c>
      <c r="AQ269" s="8" t="s">
        <v>44</v>
      </c>
      <c r="AR269" s="6" t="s">
        <v>746</v>
      </c>
      <c r="AS269" s="1">
        <v>3</v>
      </c>
      <c r="AT269" t="s">
        <v>1099</v>
      </c>
      <c r="AU269" s="2">
        <v>3591</v>
      </c>
      <c r="AV269" t="s">
        <v>1058</v>
      </c>
      <c r="AW269" t="s">
        <v>44</v>
      </c>
      <c r="AX269" s="6" t="s">
        <v>1085</v>
      </c>
      <c r="AY269" s="28" t="s">
        <v>1672</v>
      </c>
      <c r="AZ269" s="29" t="s">
        <v>2410</v>
      </c>
      <c r="BA269" s="31" t="s">
        <v>1673</v>
      </c>
      <c r="BB269" s="31" t="s">
        <v>1936</v>
      </c>
      <c r="BC269" s="31">
        <v>2</v>
      </c>
      <c r="BD269" s="44" t="s">
        <v>3311</v>
      </c>
      <c r="BE269" s="48" t="s">
        <v>3638</v>
      </c>
      <c r="BF269" s="49" t="s">
        <v>3308</v>
      </c>
      <c r="BG269" s="47" t="s">
        <v>2049</v>
      </c>
      <c r="BI269" s="68"/>
      <c r="BJ269" s="68" t="s">
        <v>4024</v>
      </c>
      <c r="BK269">
        <v>267</v>
      </c>
      <c r="BL269">
        <v>5741</v>
      </c>
      <c r="BM269" t="s">
        <v>426</v>
      </c>
      <c r="BN269">
        <v>2992</v>
      </c>
      <c r="BO269">
        <v>124880</v>
      </c>
    </row>
    <row r="270" spans="33:67" ht="17.25" thickBot="1">
      <c r="AG270" s="1">
        <v>4</v>
      </c>
      <c r="AH270" t="s">
        <v>1097</v>
      </c>
      <c r="AI270" s="2">
        <v>3612</v>
      </c>
      <c r="AJ270" t="s">
        <v>1058</v>
      </c>
      <c r="AK270" t="s">
        <v>44</v>
      </c>
      <c r="AL270" s="6" t="s">
        <v>1061</v>
      </c>
      <c r="AM270" s="1">
        <v>5</v>
      </c>
      <c r="AN270" s="8" t="s">
        <v>315</v>
      </c>
      <c r="AO270" s="2">
        <v>3315</v>
      </c>
      <c r="AP270" s="8" t="s">
        <v>307</v>
      </c>
      <c r="AQ270" s="8" t="s">
        <v>44</v>
      </c>
      <c r="AR270" s="6" t="s">
        <v>329</v>
      </c>
      <c r="AS270" s="1">
        <v>4</v>
      </c>
      <c r="AT270" t="s">
        <v>1108</v>
      </c>
      <c r="AU270" s="2">
        <v>8111</v>
      </c>
      <c r="AV270" t="s">
        <v>1058</v>
      </c>
      <c r="AW270" t="s">
        <v>44</v>
      </c>
      <c r="AX270" s="6" t="s">
        <v>1086</v>
      </c>
      <c r="AY270" s="28" t="s">
        <v>1672</v>
      </c>
      <c r="AZ270" s="29" t="s">
        <v>2411</v>
      </c>
      <c r="BA270" s="31" t="s">
        <v>1810</v>
      </c>
      <c r="BB270" s="31" t="s">
        <v>1924</v>
      </c>
      <c r="BC270" s="31">
        <v>2</v>
      </c>
      <c r="BD270" s="44" t="s">
        <v>3307</v>
      </c>
      <c r="BE270" s="48" t="s">
        <v>3639</v>
      </c>
      <c r="BF270" s="49" t="s">
        <v>3309</v>
      </c>
      <c r="BG270" s="47" t="s">
        <v>2062</v>
      </c>
      <c r="BI270" s="68"/>
      <c r="BJ270" s="68" t="s">
        <v>3761</v>
      </c>
      <c r="BK270">
        <v>268</v>
      </c>
      <c r="BL270">
        <v>7741</v>
      </c>
      <c r="BM270" t="s">
        <v>1223</v>
      </c>
      <c r="BN270">
        <v>2984</v>
      </c>
      <c r="BO270">
        <v>3743785</v>
      </c>
    </row>
    <row r="271" spans="33:67" ht="17.25" thickBot="1">
      <c r="AG271" s="1">
        <v>5</v>
      </c>
      <c r="AH271" t="s">
        <v>1098</v>
      </c>
      <c r="AI271" s="2">
        <v>8016</v>
      </c>
      <c r="AJ271" t="s">
        <v>1058</v>
      </c>
      <c r="AK271" t="s">
        <v>44</v>
      </c>
      <c r="AL271" s="6" t="s">
        <v>1062</v>
      </c>
      <c r="AM271" s="1">
        <v>18</v>
      </c>
      <c r="AN271" s="8" t="s">
        <v>527</v>
      </c>
      <c r="AO271" s="2">
        <v>5959</v>
      </c>
      <c r="AP271" s="8" t="s">
        <v>491</v>
      </c>
      <c r="AQ271" s="8" t="s">
        <v>44</v>
      </c>
      <c r="AR271" s="6" t="s">
        <v>329</v>
      </c>
      <c r="AS271" s="1">
        <v>5</v>
      </c>
      <c r="AT271" t="s">
        <v>1097</v>
      </c>
      <c r="AU271" s="2">
        <v>3612</v>
      </c>
      <c r="AV271" t="s">
        <v>1058</v>
      </c>
      <c r="AW271" t="s">
        <v>44</v>
      </c>
      <c r="AX271" s="6" t="s">
        <v>1087</v>
      </c>
      <c r="AY271" s="28" t="s">
        <v>1672</v>
      </c>
      <c r="AZ271" s="29" t="s">
        <v>2412</v>
      </c>
      <c r="BA271" s="31" t="s">
        <v>1715</v>
      </c>
      <c r="BB271" s="31" t="s">
        <v>1937</v>
      </c>
      <c r="BC271" s="31">
        <v>2</v>
      </c>
      <c r="BD271" s="44" t="s">
        <v>3307</v>
      </c>
      <c r="BE271" s="48" t="s">
        <v>3640</v>
      </c>
      <c r="BF271" s="49" t="s">
        <v>3308</v>
      </c>
      <c r="BG271" s="47" t="s">
        <v>2049</v>
      </c>
      <c r="BI271" s="68">
        <v>203</v>
      </c>
      <c r="BJ271" s="68" t="s">
        <v>4025</v>
      </c>
      <c r="BK271">
        <v>269</v>
      </c>
      <c r="BL271">
        <v>7955</v>
      </c>
      <c r="BM271" t="s">
        <v>2790</v>
      </c>
      <c r="BN271">
        <v>2955</v>
      </c>
      <c r="BO271">
        <v>28681</v>
      </c>
    </row>
    <row r="272" spans="33:67" ht="17.25" thickBot="1">
      <c r="AG272" s="1">
        <v>6</v>
      </c>
      <c r="AH272" t="s">
        <v>1099</v>
      </c>
      <c r="AI272" s="2">
        <v>3591</v>
      </c>
      <c r="AJ272" t="s">
        <v>1058</v>
      </c>
      <c r="AK272" t="s">
        <v>44</v>
      </c>
      <c r="AL272" s="6" t="s">
        <v>1063</v>
      </c>
      <c r="AM272" s="1">
        <v>19</v>
      </c>
      <c r="AN272" t="s">
        <v>1210</v>
      </c>
      <c r="AO272" s="2">
        <v>5445</v>
      </c>
      <c r="AP272" t="s">
        <v>1026</v>
      </c>
      <c r="AQ272" t="s">
        <v>44</v>
      </c>
      <c r="AR272" s="6" t="s">
        <v>329</v>
      </c>
      <c r="AS272" s="1">
        <v>6</v>
      </c>
      <c r="AT272" t="s">
        <v>1103</v>
      </c>
      <c r="AU272" s="2">
        <v>3002</v>
      </c>
      <c r="AV272" t="s">
        <v>1058</v>
      </c>
      <c r="AW272" t="s">
        <v>44</v>
      </c>
      <c r="AX272" s="6" t="s">
        <v>199</v>
      </c>
      <c r="AY272" s="28" t="s">
        <v>1672</v>
      </c>
      <c r="AZ272" s="29" t="s">
        <v>2413</v>
      </c>
      <c r="BA272" s="30" t="s">
        <v>1706</v>
      </c>
      <c r="BB272" s="31" t="s">
        <v>1938</v>
      </c>
      <c r="BC272" s="31">
        <v>2</v>
      </c>
      <c r="BD272" s="44" t="s">
        <v>3307</v>
      </c>
      <c r="BE272" s="48" t="s">
        <v>3641</v>
      </c>
      <c r="BF272" s="49" t="s">
        <v>3308</v>
      </c>
      <c r="BG272" s="47" t="s">
        <v>2055</v>
      </c>
      <c r="BI272" s="68"/>
      <c r="BJ272" s="68" t="s">
        <v>4026</v>
      </c>
      <c r="BK272">
        <v>270</v>
      </c>
      <c r="BL272">
        <v>6506</v>
      </c>
      <c r="BM272" t="s">
        <v>1432</v>
      </c>
      <c r="BN272">
        <v>2952</v>
      </c>
      <c r="BO272">
        <v>1149436</v>
      </c>
    </row>
    <row r="273" spans="33:67" ht="17.25" thickBot="1">
      <c r="AG273" s="1">
        <v>7</v>
      </c>
      <c r="AH273" t="s">
        <v>1100</v>
      </c>
      <c r="AI273" s="2">
        <v>3608</v>
      </c>
      <c r="AJ273" t="s">
        <v>1058</v>
      </c>
      <c r="AK273" t="s">
        <v>44</v>
      </c>
      <c r="AL273" s="6" t="s">
        <v>1064</v>
      </c>
      <c r="AM273" s="1">
        <v>13</v>
      </c>
      <c r="AN273" s="8" t="s">
        <v>259</v>
      </c>
      <c r="AO273" s="2">
        <v>4536</v>
      </c>
      <c r="AP273" s="8" t="s">
        <v>228</v>
      </c>
      <c r="AQ273" s="8" t="s">
        <v>44</v>
      </c>
      <c r="AR273" s="6" t="s">
        <v>279</v>
      </c>
      <c r="AS273" s="1">
        <v>7</v>
      </c>
      <c r="AT273" t="s">
        <v>1102</v>
      </c>
      <c r="AU273" s="2">
        <v>8114</v>
      </c>
      <c r="AV273" t="s">
        <v>1058</v>
      </c>
      <c r="AW273" t="s">
        <v>44</v>
      </c>
      <c r="AX273" s="6" t="s">
        <v>1088</v>
      </c>
      <c r="AY273" s="28" t="s">
        <v>1672</v>
      </c>
      <c r="AZ273" s="29" t="s">
        <v>2414</v>
      </c>
      <c r="BA273" s="30" t="s">
        <v>1678</v>
      </c>
      <c r="BB273" s="31" t="s">
        <v>1939</v>
      </c>
      <c r="BC273" s="31">
        <v>2</v>
      </c>
      <c r="BD273" s="44" t="s">
        <v>3312</v>
      </c>
      <c r="BE273" s="48" t="s">
        <v>3642</v>
      </c>
      <c r="BF273" s="49" t="s">
        <v>3313</v>
      </c>
      <c r="BG273" s="47" t="s">
        <v>2055</v>
      </c>
      <c r="BI273" s="68">
        <v>204</v>
      </c>
      <c r="BJ273" s="68" t="s">
        <v>4027</v>
      </c>
      <c r="BK273">
        <v>271</v>
      </c>
      <c r="BL273">
        <v>1893</v>
      </c>
      <c r="BM273" t="s">
        <v>4783</v>
      </c>
      <c r="BN273">
        <v>2945</v>
      </c>
      <c r="BO273">
        <v>198494</v>
      </c>
    </row>
    <row r="274" spans="33:67" ht="17.25" thickBot="1">
      <c r="AG274" s="1">
        <v>8</v>
      </c>
      <c r="AH274" t="s">
        <v>1101</v>
      </c>
      <c r="AI274" s="2">
        <v>3106</v>
      </c>
      <c r="AJ274" t="s">
        <v>1058</v>
      </c>
      <c r="AK274" t="s">
        <v>44</v>
      </c>
      <c r="AL274" s="6" t="s">
        <v>1065</v>
      </c>
      <c r="AM274" s="1">
        <v>3</v>
      </c>
      <c r="AN274" s="8" t="s">
        <v>929</v>
      </c>
      <c r="AO274" s="2">
        <v>7201</v>
      </c>
      <c r="AP274" s="8" t="s">
        <v>925</v>
      </c>
      <c r="AQ274" s="8" t="s">
        <v>44</v>
      </c>
      <c r="AR274" s="6" t="s">
        <v>958</v>
      </c>
      <c r="AS274" s="1">
        <v>8</v>
      </c>
      <c r="AT274" t="s">
        <v>1101</v>
      </c>
      <c r="AU274" s="2">
        <v>3106</v>
      </c>
      <c r="AV274" t="s">
        <v>1058</v>
      </c>
      <c r="AW274" t="s">
        <v>44</v>
      </c>
      <c r="AX274" s="6" t="s">
        <v>1078</v>
      </c>
      <c r="AY274" s="28" t="s">
        <v>1672</v>
      </c>
      <c r="AZ274" s="29" t="s">
        <v>2415</v>
      </c>
      <c r="BA274" s="30" t="s">
        <v>1928</v>
      </c>
      <c r="BB274" s="31" t="s">
        <v>1940</v>
      </c>
      <c r="BC274" s="31">
        <v>2</v>
      </c>
      <c r="BD274" s="44" t="s">
        <v>3312</v>
      </c>
      <c r="BE274" s="48" t="s">
        <v>3643</v>
      </c>
      <c r="BF274" s="49" t="s">
        <v>3313</v>
      </c>
      <c r="BG274" s="47" t="s">
        <v>2049</v>
      </c>
      <c r="BI274" s="68">
        <v>205</v>
      </c>
      <c r="BJ274" s="68" t="s">
        <v>2457</v>
      </c>
      <c r="BK274">
        <v>272</v>
      </c>
      <c r="BL274">
        <v>4523</v>
      </c>
      <c r="BM274" t="s">
        <v>226</v>
      </c>
      <c r="BN274">
        <v>2942</v>
      </c>
      <c r="BO274">
        <v>2461506</v>
      </c>
    </row>
    <row r="275" spans="33:67" ht="17.25" thickBot="1">
      <c r="AG275" s="1">
        <v>9</v>
      </c>
      <c r="AH275" t="s">
        <v>1102</v>
      </c>
      <c r="AI275" s="2">
        <v>8114</v>
      </c>
      <c r="AJ275" t="s">
        <v>1058</v>
      </c>
      <c r="AK275" t="s">
        <v>44</v>
      </c>
      <c r="AL275" s="6" t="s">
        <v>1066</v>
      </c>
      <c r="AM275" s="1">
        <v>4</v>
      </c>
      <c r="AN275" t="s">
        <v>1194</v>
      </c>
      <c r="AO275" s="2">
        <v>5486</v>
      </c>
      <c r="AP275" t="s">
        <v>1026</v>
      </c>
      <c r="AQ275" t="s">
        <v>44</v>
      </c>
      <c r="AR275" s="6" t="s">
        <v>1043</v>
      </c>
      <c r="AS275" s="1">
        <v>9</v>
      </c>
      <c r="AT275" t="s">
        <v>1104</v>
      </c>
      <c r="AU275" s="2">
        <v>3103</v>
      </c>
      <c r="AV275" t="s">
        <v>1058</v>
      </c>
      <c r="AW275" t="s">
        <v>44</v>
      </c>
      <c r="AX275" s="6" t="s">
        <v>1014</v>
      </c>
      <c r="AY275" s="28" t="s">
        <v>1672</v>
      </c>
      <c r="AZ275" s="29" t="s">
        <v>2416</v>
      </c>
      <c r="BA275" s="30" t="s">
        <v>1681</v>
      </c>
      <c r="BB275" s="31" t="s">
        <v>1941</v>
      </c>
      <c r="BC275" s="31">
        <v>2</v>
      </c>
      <c r="BD275" s="44" t="s">
        <v>3314</v>
      </c>
      <c r="BE275" s="48" t="s">
        <v>253</v>
      </c>
      <c r="BF275" s="49" t="s">
        <v>3313</v>
      </c>
      <c r="BG275" s="47" t="s">
        <v>2062</v>
      </c>
      <c r="BI275" s="68">
        <v>206</v>
      </c>
      <c r="BJ275" s="68" t="s">
        <v>3416</v>
      </c>
      <c r="BK275">
        <v>273</v>
      </c>
      <c r="BL275">
        <v>2267</v>
      </c>
      <c r="BM275" t="s">
        <v>1403</v>
      </c>
      <c r="BN275">
        <v>2941</v>
      </c>
      <c r="BO275">
        <v>1060482</v>
      </c>
    </row>
    <row r="276" spans="33:67" ht="17.25" thickBot="1">
      <c r="AG276" s="1">
        <v>10</v>
      </c>
      <c r="AH276" t="s">
        <v>1103</v>
      </c>
      <c r="AI276" s="2">
        <v>3002</v>
      </c>
      <c r="AJ276" t="s">
        <v>1058</v>
      </c>
      <c r="AK276" t="s">
        <v>44</v>
      </c>
      <c r="AL276" s="6" t="s">
        <v>1067</v>
      </c>
      <c r="AM276" s="1">
        <v>23</v>
      </c>
      <c r="AN276" s="8" t="s">
        <v>895</v>
      </c>
      <c r="AO276" s="2">
        <v>4185</v>
      </c>
      <c r="AP276" s="8" t="s">
        <v>43</v>
      </c>
      <c r="AQ276" s="8" t="s">
        <v>44</v>
      </c>
      <c r="AR276" s="6" t="s">
        <v>179</v>
      </c>
      <c r="AS276" s="1">
        <v>10</v>
      </c>
      <c r="AT276" t="s">
        <v>1105</v>
      </c>
      <c r="AU276" s="2">
        <v>3569</v>
      </c>
      <c r="AV276" t="s">
        <v>1058</v>
      </c>
      <c r="AW276" t="s">
        <v>44</v>
      </c>
      <c r="AX276" s="6" t="s">
        <v>202</v>
      </c>
      <c r="AY276" s="28" t="s">
        <v>1672</v>
      </c>
      <c r="AZ276" s="29" t="s">
        <v>2417</v>
      </c>
      <c r="BA276" s="30" t="s">
        <v>1678</v>
      </c>
      <c r="BB276" s="31" t="s">
        <v>1942</v>
      </c>
      <c r="BC276" s="31">
        <v>2</v>
      </c>
      <c r="BD276" s="44" t="s">
        <v>3314</v>
      </c>
      <c r="BE276" s="48" t="s">
        <v>3645</v>
      </c>
      <c r="BF276" s="49" t="s">
        <v>3313</v>
      </c>
      <c r="BG276" s="47" t="s">
        <v>2063</v>
      </c>
      <c r="BI276" s="68">
        <v>207</v>
      </c>
      <c r="BJ276" s="68" t="s">
        <v>4028</v>
      </c>
      <c r="BK276">
        <v>274</v>
      </c>
      <c r="BL276">
        <v>6383</v>
      </c>
      <c r="BM276" t="s">
        <v>584</v>
      </c>
      <c r="BN276">
        <v>2928</v>
      </c>
      <c r="BO276">
        <v>843223</v>
      </c>
    </row>
    <row r="277" spans="33:67" ht="17.25" thickBot="1">
      <c r="AG277" s="1">
        <v>11</v>
      </c>
      <c r="AH277" t="s">
        <v>1104</v>
      </c>
      <c r="AI277" s="2">
        <v>3103</v>
      </c>
      <c r="AJ277" t="s">
        <v>1058</v>
      </c>
      <c r="AK277" t="s">
        <v>44</v>
      </c>
      <c r="AL277" s="6" t="s">
        <v>1068</v>
      </c>
      <c r="AM277" s="1">
        <v>8</v>
      </c>
      <c r="AN277" t="s">
        <v>1300</v>
      </c>
      <c r="AO277" s="2">
        <v>9508</v>
      </c>
      <c r="AP277" t="s">
        <v>1293</v>
      </c>
      <c r="AQ277" t="s">
        <v>44</v>
      </c>
      <c r="AR277" s="6" t="s">
        <v>918</v>
      </c>
      <c r="AS277" s="1">
        <v>11</v>
      </c>
      <c r="AT277" t="s">
        <v>1096</v>
      </c>
      <c r="AU277" s="2">
        <v>3101</v>
      </c>
      <c r="AV277" t="s">
        <v>1058</v>
      </c>
      <c r="AW277" t="s">
        <v>44</v>
      </c>
      <c r="AX277" s="6" t="s">
        <v>204</v>
      </c>
      <c r="AY277" s="28" t="s">
        <v>1672</v>
      </c>
      <c r="AZ277" s="29" t="s">
        <v>2418</v>
      </c>
      <c r="BA277" s="30" t="s">
        <v>1711</v>
      </c>
      <c r="BB277" s="31" t="s">
        <v>1943</v>
      </c>
      <c r="BC277" s="31">
        <v>2</v>
      </c>
      <c r="BD277" s="44" t="s">
        <v>3314</v>
      </c>
      <c r="BE277" s="48" t="s">
        <v>3646</v>
      </c>
      <c r="BF277" s="49" t="s">
        <v>3313</v>
      </c>
      <c r="BG277" s="47" t="s">
        <v>2049</v>
      </c>
      <c r="BI277" s="68">
        <v>208</v>
      </c>
      <c r="BJ277" s="68" t="s">
        <v>4029</v>
      </c>
      <c r="BK277">
        <v>275</v>
      </c>
      <c r="BL277">
        <v>8382</v>
      </c>
      <c r="BM277" t="s">
        <v>4784</v>
      </c>
      <c r="BN277">
        <v>2928</v>
      </c>
      <c r="BO277">
        <v>218509</v>
      </c>
    </row>
    <row r="278" spans="33:67" ht="17.25" thickBot="1">
      <c r="AG278" s="1">
        <v>12</v>
      </c>
      <c r="AH278" t="s">
        <v>1105</v>
      </c>
      <c r="AI278" s="2">
        <v>3569</v>
      </c>
      <c r="AJ278" t="s">
        <v>1058</v>
      </c>
      <c r="AK278" t="s">
        <v>44</v>
      </c>
      <c r="AL278" s="6" t="s">
        <v>1069</v>
      </c>
      <c r="AM278" s="1">
        <v>1</v>
      </c>
      <c r="AN278" s="8" t="s">
        <v>42</v>
      </c>
      <c r="AO278" s="2">
        <v>4063</v>
      </c>
      <c r="AP278" s="8" t="s">
        <v>43</v>
      </c>
      <c r="AQ278" s="8" t="s">
        <v>44</v>
      </c>
      <c r="AR278" s="6" t="s">
        <v>45</v>
      </c>
      <c r="AS278" s="1">
        <v>12</v>
      </c>
      <c r="AT278" t="s">
        <v>1114</v>
      </c>
      <c r="AU278" s="2">
        <v>3593</v>
      </c>
      <c r="AV278" t="s">
        <v>1058</v>
      </c>
      <c r="AW278" t="s">
        <v>44</v>
      </c>
      <c r="AX278" s="6" t="s">
        <v>532</v>
      </c>
      <c r="AY278" s="28" t="s">
        <v>1672</v>
      </c>
      <c r="AZ278" s="29" t="s">
        <v>2419</v>
      </c>
      <c r="BA278" s="30" t="s">
        <v>1681</v>
      </c>
      <c r="BB278" s="31" t="s">
        <v>1944</v>
      </c>
      <c r="BC278" s="31">
        <v>2</v>
      </c>
      <c r="BD278" s="44" t="s">
        <v>3314</v>
      </c>
      <c r="BE278" s="48" t="s">
        <v>3647</v>
      </c>
      <c r="BF278" s="49" t="s">
        <v>3315</v>
      </c>
      <c r="BG278" s="47" t="s">
        <v>2062</v>
      </c>
      <c r="BI278" s="68">
        <v>209</v>
      </c>
      <c r="BJ278" s="68" t="s">
        <v>4030</v>
      </c>
      <c r="BK278">
        <v>276</v>
      </c>
      <c r="BL278">
        <v>8361</v>
      </c>
      <c r="BM278" t="s">
        <v>4785</v>
      </c>
      <c r="BN278">
        <v>2914</v>
      </c>
      <c r="BO278">
        <v>103450</v>
      </c>
    </row>
    <row r="279" spans="33:67" ht="17.25" thickBot="1">
      <c r="AG279" s="1">
        <v>13</v>
      </c>
      <c r="AH279" t="s">
        <v>1106</v>
      </c>
      <c r="AI279" s="2">
        <v>3201</v>
      </c>
      <c r="AJ279" t="s">
        <v>1058</v>
      </c>
      <c r="AK279" t="s">
        <v>44</v>
      </c>
      <c r="AL279" s="6" t="s">
        <v>1070</v>
      </c>
      <c r="AM279" s="1">
        <v>11</v>
      </c>
      <c r="AN279" s="8" t="s">
        <v>730</v>
      </c>
      <c r="AO279" s="2">
        <v>9987</v>
      </c>
      <c r="AP279" s="8" t="s">
        <v>712</v>
      </c>
      <c r="AQ279" s="8" t="s">
        <v>44</v>
      </c>
      <c r="AR279" s="6" t="s">
        <v>634</v>
      </c>
      <c r="AS279" s="1">
        <v>13</v>
      </c>
      <c r="AT279" t="s">
        <v>1100</v>
      </c>
      <c r="AU279" s="2">
        <v>3608</v>
      </c>
      <c r="AV279" t="s">
        <v>1058</v>
      </c>
      <c r="AW279" t="s">
        <v>44</v>
      </c>
      <c r="AX279" s="6" t="s">
        <v>210</v>
      </c>
      <c r="AY279" s="28" t="s">
        <v>1672</v>
      </c>
      <c r="AZ279" s="29" t="s">
        <v>2420</v>
      </c>
      <c r="BA279" s="30" t="s">
        <v>1775</v>
      </c>
      <c r="BB279" s="31" t="s">
        <v>1945</v>
      </c>
      <c r="BC279" s="31">
        <v>2</v>
      </c>
      <c r="BD279" s="44" t="s">
        <v>3312</v>
      </c>
      <c r="BE279" s="48" t="s">
        <v>3648</v>
      </c>
      <c r="BF279" s="49" t="s">
        <v>3313</v>
      </c>
      <c r="BG279" s="47" t="s">
        <v>2062</v>
      </c>
      <c r="BI279" s="68">
        <v>210</v>
      </c>
      <c r="BJ279" s="68" t="s">
        <v>2459</v>
      </c>
      <c r="BK279">
        <v>277</v>
      </c>
      <c r="BL279">
        <v>8273</v>
      </c>
      <c r="BM279" t="s">
        <v>4786</v>
      </c>
      <c r="BN279">
        <v>2909</v>
      </c>
      <c r="BO279">
        <v>294186</v>
      </c>
    </row>
    <row r="280" spans="33:67" ht="17.25" thickBot="1">
      <c r="AG280" s="1">
        <v>14</v>
      </c>
      <c r="AH280" t="s">
        <v>1107</v>
      </c>
      <c r="AI280" s="2">
        <v>3501</v>
      </c>
      <c r="AJ280" t="s">
        <v>1058</v>
      </c>
      <c r="AK280" t="s">
        <v>44</v>
      </c>
      <c r="AL280" s="6" t="s">
        <v>115</v>
      </c>
      <c r="AM280" s="1">
        <v>16</v>
      </c>
      <c r="AN280" s="8" t="s">
        <v>839</v>
      </c>
      <c r="AO280" s="2">
        <v>9602</v>
      </c>
      <c r="AP280" s="8" t="s">
        <v>785</v>
      </c>
      <c r="AQ280" s="8" t="s">
        <v>44</v>
      </c>
      <c r="AR280" s="6" t="s">
        <v>840</v>
      </c>
      <c r="AS280" s="1">
        <v>14</v>
      </c>
      <c r="AT280" t="s">
        <v>1106</v>
      </c>
      <c r="AU280" s="2">
        <v>3201</v>
      </c>
      <c r="AV280" t="s">
        <v>1058</v>
      </c>
      <c r="AW280" t="s">
        <v>44</v>
      </c>
      <c r="AX280" s="6" t="s">
        <v>213</v>
      </c>
      <c r="AY280" s="28" t="s">
        <v>1672</v>
      </c>
      <c r="AZ280" s="29" t="s">
        <v>2421</v>
      </c>
      <c r="BA280" s="30" t="s">
        <v>1706</v>
      </c>
      <c r="BB280" s="31" t="s">
        <v>1946</v>
      </c>
      <c r="BC280" s="31">
        <v>2</v>
      </c>
      <c r="BD280" s="44" t="s">
        <v>3312</v>
      </c>
      <c r="BE280" s="48" t="s">
        <v>3649</v>
      </c>
      <c r="BF280" s="49" t="s">
        <v>3313</v>
      </c>
      <c r="BG280" s="47" t="s">
        <v>2055</v>
      </c>
      <c r="BI280" s="68">
        <v>211</v>
      </c>
      <c r="BJ280" s="68" t="s">
        <v>3762</v>
      </c>
      <c r="BK280">
        <v>278</v>
      </c>
      <c r="BL280">
        <v>6371</v>
      </c>
      <c r="BM280" t="s">
        <v>1534</v>
      </c>
      <c r="BN280">
        <v>2897</v>
      </c>
      <c r="BO280">
        <v>153126</v>
      </c>
    </row>
    <row r="281" spans="33:67" ht="17.25" thickBot="1">
      <c r="AG281" s="1">
        <v>15</v>
      </c>
      <c r="AH281" t="s">
        <v>1108</v>
      </c>
      <c r="AI281" s="2">
        <v>8111</v>
      </c>
      <c r="AJ281" t="s">
        <v>1058</v>
      </c>
      <c r="AK281" t="s">
        <v>44</v>
      </c>
      <c r="AL281" s="6" t="s">
        <v>1071</v>
      </c>
      <c r="AM281" s="1">
        <v>14</v>
      </c>
      <c r="AN281" s="8" t="s">
        <v>450</v>
      </c>
      <c r="AO281" s="2">
        <v>5809</v>
      </c>
      <c r="AP281" s="8" t="s">
        <v>416</v>
      </c>
      <c r="AQ281" s="8" t="s">
        <v>44</v>
      </c>
      <c r="AR281" s="6" t="s">
        <v>466</v>
      </c>
      <c r="AS281" s="1">
        <v>15</v>
      </c>
      <c r="AT281" t="s">
        <v>1112</v>
      </c>
      <c r="AU281" s="2">
        <v>3001</v>
      </c>
      <c r="AV281" t="s">
        <v>1058</v>
      </c>
      <c r="AW281" t="s">
        <v>44</v>
      </c>
      <c r="AX281" s="6" t="s">
        <v>1089</v>
      </c>
      <c r="AY281" s="28" t="s">
        <v>1672</v>
      </c>
      <c r="AZ281" s="29" t="s">
        <v>2422</v>
      </c>
      <c r="BA281" s="30" t="s">
        <v>1861</v>
      </c>
      <c r="BB281" s="31" t="s">
        <v>1947</v>
      </c>
      <c r="BC281" s="31">
        <v>2</v>
      </c>
      <c r="BD281" s="44" t="s">
        <v>3312</v>
      </c>
      <c r="BE281" s="48" t="s">
        <v>3650</v>
      </c>
      <c r="BF281" s="49" t="s">
        <v>3313</v>
      </c>
      <c r="BG281" s="47" t="s">
        <v>2055</v>
      </c>
      <c r="BI281" s="68">
        <v>212</v>
      </c>
      <c r="BJ281" s="68" t="s">
        <v>4031</v>
      </c>
      <c r="BK281">
        <v>279</v>
      </c>
      <c r="BL281">
        <v>5929</v>
      </c>
      <c r="BM281" t="s">
        <v>496</v>
      </c>
      <c r="BN281">
        <v>2883</v>
      </c>
      <c r="BO281">
        <v>301740</v>
      </c>
    </row>
    <row r="282" spans="33:67" ht="17.25" thickBot="1">
      <c r="AG282" s="1">
        <v>16</v>
      </c>
      <c r="AH282" t="s">
        <v>1109</v>
      </c>
      <c r="AI282" s="2">
        <v>3606</v>
      </c>
      <c r="AJ282" t="s">
        <v>1058</v>
      </c>
      <c r="AK282" t="s">
        <v>44</v>
      </c>
      <c r="AL282" s="6" t="s">
        <v>1072</v>
      </c>
      <c r="AM282" s="1">
        <v>18</v>
      </c>
      <c r="AN282" t="s">
        <v>1242</v>
      </c>
      <c r="AO282" s="2">
        <v>7744</v>
      </c>
      <c r="AP282" t="s">
        <v>1217</v>
      </c>
      <c r="AQ282" t="s">
        <v>44</v>
      </c>
      <c r="AR282" s="6" t="s">
        <v>466</v>
      </c>
      <c r="AS282" s="1">
        <v>16</v>
      </c>
      <c r="AT282" t="s">
        <v>1115</v>
      </c>
      <c r="AU282" s="2">
        <v>3302</v>
      </c>
      <c r="AV282" t="s">
        <v>1058</v>
      </c>
      <c r="AW282" t="s">
        <v>44</v>
      </c>
      <c r="AX282" s="6" t="s">
        <v>338</v>
      </c>
      <c r="AY282" s="28" t="s">
        <v>1672</v>
      </c>
      <c r="AZ282" s="29" t="s">
        <v>2423</v>
      </c>
      <c r="BA282" s="30" t="s">
        <v>1861</v>
      </c>
      <c r="BB282" s="31" t="s">
        <v>1948</v>
      </c>
      <c r="BC282" s="31">
        <v>2</v>
      </c>
      <c r="BD282" s="44" t="s">
        <v>3316</v>
      </c>
      <c r="BE282" s="51" t="s">
        <v>3651</v>
      </c>
      <c r="BF282" s="49" t="s">
        <v>3317</v>
      </c>
      <c r="BG282" s="47" t="s">
        <v>2062</v>
      </c>
      <c r="BI282" s="68">
        <v>213</v>
      </c>
      <c r="BJ282" s="68" t="s">
        <v>4032</v>
      </c>
      <c r="BK282">
        <v>280</v>
      </c>
      <c r="BL282">
        <v>8524</v>
      </c>
      <c r="BM282" t="s">
        <v>3394</v>
      </c>
      <c r="BN282">
        <v>2883</v>
      </c>
      <c r="BO282">
        <v>100563</v>
      </c>
    </row>
    <row r="283" spans="33:67" ht="17.25" thickBot="1">
      <c r="AG283" s="1">
        <v>17</v>
      </c>
      <c r="AH283" t="s">
        <v>1110</v>
      </c>
      <c r="AI283" s="2">
        <v>3611</v>
      </c>
      <c r="AJ283" t="s">
        <v>1058</v>
      </c>
      <c r="AK283" t="s">
        <v>44</v>
      </c>
      <c r="AL283" s="6" t="s">
        <v>967</v>
      </c>
      <c r="AM283" s="1">
        <v>7</v>
      </c>
      <c r="AN283" t="s">
        <v>1374</v>
      </c>
      <c r="AO283" s="2">
        <v>2802</v>
      </c>
      <c r="AP283" t="s">
        <v>1368</v>
      </c>
      <c r="AQ283" t="s">
        <v>44</v>
      </c>
      <c r="AR283" s="6" t="s">
        <v>1405</v>
      </c>
      <c r="AS283" s="1">
        <v>17</v>
      </c>
      <c r="AT283" t="s">
        <v>1110</v>
      </c>
      <c r="AU283" s="2">
        <v>3611</v>
      </c>
      <c r="AV283" t="s">
        <v>1058</v>
      </c>
      <c r="AW283" t="s">
        <v>44</v>
      </c>
      <c r="AX283" s="6" t="s">
        <v>1090</v>
      </c>
      <c r="AY283" s="28" t="s">
        <v>1672</v>
      </c>
      <c r="AZ283" s="29" t="s">
        <v>1374</v>
      </c>
      <c r="BA283" s="30" t="s">
        <v>1683</v>
      </c>
      <c r="BB283" s="31" t="s">
        <v>1949</v>
      </c>
      <c r="BC283" s="31">
        <v>2</v>
      </c>
      <c r="BD283" s="44" t="s">
        <v>3316</v>
      </c>
      <c r="BE283" s="51" t="s">
        <v>3652</v>
      </c>
      <c r="BF283" s="49" t="s">
        <v>3317</v>
      </c>
      <c r="BG283" s="47" t="s">
        <v>2049</v>
      </c>
      <c r="BI283" s="68">
        <v>214</v>
      </c>
      <c r="BJ283" s="68" t="s">
        <v>4033</v>
      </c>
      <c r="BK283">
        <v>281</v>
      </c>
      <c r="BL283">
        <v>7516</v>
      </c>
      <c r="BM283" t="s">
        <v>4787</v>
      </c>
      <c r="BN283">
        <v>2868</v>
      </c>
      <c r="BO283">
        <v>89549</v>
      </c>
    </row>
    <row r="284" spans="33:67" ht="17.25" thickBot="1">
      <c r="AG284" s="1">
        <v>18</v>
      </c>
      <c r="AH284" t="s">
        <v>1111</v>
      </c>
      <c r="AI284" s="2">
        <v>8011</v>
      </c>
      <c r="AJ284" t="s">
        <v>1058</v>
      </c>
      <c r="AK284" t="s">
        <v>44</v>
      </c>
      <c r="AL284" s="6" t="s">
        <v>1073</v>
      </c>
      <c r="AM284" s="1">
        <v>24</v>
      </c>
      <c r="AN284" s="8" t="s">
        <v>904</v>
      </c>
      <c r="AO284" s="2">
        <v>4021</v>
      </c>
      <c r="AP284" s="8" t="s">
        <v>43</v>
      </c>
      <c r="AQ284" s="8" t="s">
        <v>44</v>
      </c>
      <c r="AR284" s="6" t="s">
        <v>180</v>
      </c>
      <c r="AS284" s="1">
        <v>18</v>
      </c>
      <c r="AT284" t="s">
        <v>1116</v>
      </c>
      <c r="AU284" s="2">
        <v>3104</v>
      </c>
      <c r="AV284" t="s">
        <v>1058</v>
      </c>
      <c r="AW284" t="s">
        <v>44</v>
      </c>
      <c r="AX284" s="6" t="s">
        <v>1090</v>
      </c>
      <c r="AY284" s="28" t="s">
        <v>1672</v>
      </c>
      <c r="AZ284" s="29" t="s">
        <v>2424</v>
      </c>
      <c r="BA284" s="30" t="s">
        <v>1676</v>
      </c>
      <c r="BB284" s="31" t="s">
        <v>1939</v>
      </c>
      <c r="BC284" s="31">
        <v>2</v>
      </c>
      <c r="BD284" s="44" t="s">
        <v>3318</v>
      </c>
      <c r="BE284" s="65" t="s">
        <v>3654</v>
      </c>
      <c r="BF284" s="49" t="s">
        <v>3317</v>
      </c>
      <c r="BG284" s="47" t="s">
        <v>2063</v>
      </c>
      <c r="BI284" s="68">
        <v>215</v>
      </c>
      <c r="BJ284" s="68" t="s">
        <v>3763</v>
      </c>
      <c r="BK284">
        <v>282</v>
      </c>
      <c r="BL284">
        <v>4246</v>
      </c>
      <c r="BM284" t="s">
        <v>152</v>
      </c>
      <c r="BN284">
        <v>2861</v>
      </c>
      <c r="BO284">
        <v>66137</v>
      </c>
    </row>
    <row r="285" spans="33:67" ht="17.25" thickBot="1">
      <c r="AG285" s="1">
        <v>19</v>
      </c>
      <c r="AH285" t="s">
        <v>1112</v>
      </c>
      <c r="AI285" s="2">
        <v>3001</v>
      </c>
      <c r="AJ285" t="s">
        <v>1058</v>
      </c>
      <c r="AK285" t="s">
        <v>44</v>
      </c>
      <c r="AL285" s="6" t="s">
        <v>1074</v>
      </c>
      <c r="AM285" s="1">
        <v>3</v>
      </c>
      <c r="AN285" s="8" t="s">
        <v>420</v>
      </c>
      <c r="AO285" s="2">
        <v>5801</v>
      </c>
      <c r="AP285" s="8" t="s">
        <v>416</v>
      </c>
      <c r="AQ285" s="8" t="s">
        <v>44</v>
      </c>
      <c r="AR285" s="6" t="s">
        <v>456</v>
      </c>
      <c r="AS285" s="1">
        <v>19</v>
      </c>
      <c r="AT285" t="s">
        <v>1107</v>
      </c>
      <c r="AU285" s="2">
        <v>3501</v>
      </c>
      <c r="AV285" t="s">
        <v>1058</v>
      </c>
      <c r="AW285" t="s">
        <v>44</v>
      </c>
      <c r="AX285" s="6" t="s">
        <v>1091</v>
      </c>
      <c r="AY285" s="28" t="s">
        <v>1672</v>
      </c>
      <c r="AZ285" s="29" t="s">
        <v>2425</v>
      </c>
      <c r="BA285" s="31" t="s">
        <v>1928</v>
      </c>
      <c r="BB285" s="31" t="s">
        <v>1950</v>
      </c>
      <c r="BC285" s="31">
        <v>2</v>
      </c>
      <c r="BD285" s="44" t="s">
        <v>3316</v>
      </c>
      <c r="BE285" s="65" t="s">
        <v>3655</v>
      </c>
      <c r="BF285" s="49" t="s">
        <v>3317</v>
      </c>
      <c r="BG285" s="47" t="s">
        <v>2063</v>
      </c>
      <c r="BI285" s="68"/>
      <c r="BJ285" s="68" t="s">
        <v>3764</v>
      </c>
      <c r="BK285">
        <v>283</v>
      </c>
      <c r="BL285">
        <v>1721</v>
      </c>
      <c r="BM285" t="s">
        <v>4788</v>
      </c>
      <c r="BN285">
        <v>2859</v>
      </c>
      <c r="BO285">
        <v>450495</v>
      </c>
    </row>
    <row r="286" spans="33:67" ht="17.25" thickBot="1">
      <c r="AG286" s="1">
        <v>20</v>
      </c>
      <c r="AH286" t="s">
        <v>1113</v>
      </c>
      <c r="AI286" s="2">
        <v>8029</v>
      </c>
      <c r="AJ286" t="s">
        <v>1058</v>
      </c>
      <c r="AK286" t="s">
        <v>44</v>
      </c>
      <c r="AL286" s="6" t="s">
        <v>1075</v>
      </c>
      <c r="AM286" s="1">
        <v>1</v>
      </c>
      <c r="AN286" s="8" t="s">
        <v>990</v>
      </c>
      <c r="AO286" s="2">
        <v>5108</v>
      </c>
      <c r="AP286" s="8" t="s">
        <v>991</v>
      </c>
      <c r="AQ286" s="8" t="s">
        <v>44</v>
      </c>
      <c r="AR286" s="6" t="s">
        <v>1011</v>
      </c>
      <c r="AS286" s="1">
        <v>20</v>
      </c>
      <c r="AT286" t="s">
        <v>1098</v>
      </c>
      <c r="AU286" s="2">
        <v>8016</v>
      </c>
      <c r="AV286" t="s">
        <v>1058</v>
      </c>
      <c r="AW286" t="s">
        <v>44</v>
      </c>
      <c r="AX286" s="6" t="s">
        <v>463</v>
      </c>
      <c r="AY286" s="28" t="s">
        <v>1672</v>
      </c>
      <c r="AZ286" s="29" t="s">
        <v>2426</v>
      </c>
      <c r="BA286" s="30" t="s">
        <v>1681</v>
      </c>
      <c r="BB286" s="31" t="s">
        <v>1951</v>
      </c>
      <c r="BC286" s="31">
        <v>2</v>
      </c>
      <c r="BD286" s="44" t="s">
        <v>3318</v>
      </c>
      <c r="BE286" s="65" t="s">
        <v>3319</v>
      </c>
      <c r="BF286" s="49" t="s">
        <v>3320</v>
      </c>
      <c r="BG286" s="47" t="s">
        <v>2052</v>
      </c>
      <c r="BI286" s="68"/>
      <c r="BJ286" s="68" t="s">
        <v>3765</v>
      </c>
      <c r="BK286">
        <v>284</v>
      </c>
      <c r="BL286">
        <v>7173</v>
      </c>
      <c r="BM286" t="s">
        <v>4789</v>
      </c>
      <c r="BN286">
        <v>2850</v>
      </c>
      <c r="BO286">
        <v>48427</v>
      </c>
    </row>
    <row r="287" spans="33:67" ht="17.25" thickBot="1">
      <c r="AG287" s="3">
        <v>1</v>
      </c>
      <c r="AH287" t="s">
        <v>1120</v>
      </c>
      <c r="AI287" s="4">
        <v>6178</v>
      </c>
      <c r="AJ287" t="s">
        <v>1121</v>
      </c>
      <c r="AK287" t="s">
        <v>44</v>
      </c>
      <c r="AL287" s="5" t="s">
        <v>1122</v>
      </c>
      <c r="AM287" s="3">
        <v>6</v>
      </c>
      <c r="AN287" s="9" t="s">
        <v>313</v>
      </c>
      <c r="AO287" s="4">
        <v>5017</v>
      </c>
      <c r="AP287" s="9" t="s">
        <v>307</v>
      </c>
      <c r="AQ287" s="9" t="s">
        <v>44</v>
      </c>
      <c r="AR287" s="5" t="s">
        <v>330</v>
      </c>
      <c r="AS287" s="3">
        <v>1</v>
      </c>
      <c r="AT287" t="s">
        <v>1123</v>
      </c>
      <c r="AU287" s="4">
        <v>6098</v>
      </c>
      <c r="AV287" t="s">
        <v>1121</v>
      </c>
      <c r="AW287" t="s">
        <v>44</v>
      </c>
      <c r="AX287" s="5" t="s">
        <v>1175</v>
      </c>
      <c r="AY287" s="28" t="s">
        <v>1672</v>
      </c>
      <c r="AZ287" s="29" t="s">
        <v>2427</v>
      </c>
      <c r="BA287" s="31" t="s">
        <v>1952</v>
      </c>
      <c r="BB287" s="31" t="s">
        <v>1953</v>
      </c>
      <c r="BC287" s="31">
        <v>2</v>
      </c>
      <c r="BD287" s="44" t="s">
        <v>3316</v>
      </c>
      <c r="BE287" s="51" t="s">
        <v>3657</v>
      </c>
      <c r="BF287" s="49" t="s">
        <v>3317</v>
      </c>
      <c r="BG287" s="47" t="s">
        <v>2055</v>
      </c>
      <c r="BI287" s="68"/>
      <c r="BJ287" s="68" t="s">
        <v>3766</v>
      </c>
      <c r="BK287">
        <v>285</v>
      </c>
      <c r="BL287">
        <v>8242</v>
      </c>
      <c r="BM287" t="s">
        <v>4790</v>
      </c>
      <c r="BN287">
        <v>2848</v>
      </c>
      <c r="BO287">
        <v>162511</v>
      </c>
    </row>
    <row r="288" spans="33:67" ht="17.25" thickBot="1">
      <c r="AG288" s="1">
        <v>2</v>
      </c>
      <c r="AH288" t="s">
        <v>1123</v>
      </c>
      <c r="AI288" s="2">
        <v>6098</v>
      </c>
      <c r="AJ288" t="s">
        <v>1121</v>
      </c>
      <c r="AK288" t="s">
        <v>44</v>
      </c>
      <c r="AL288" s="6" t="s">
        <v>86</v>
      </c>
      <c r="AM288" s="1">
        <v>19</v>
      </c>
      <c r="AN288" t="s">
        <v>1253</v>
      </c>
      <c r="AO288" s="2">
        <v>7723</v>
      </c>
      <c r="AP288" t="s">
        <v>1217</v>
      </c>
      <c r="AQ288" t="s">
        <v>44</v>
      </c>
      <c r="AR288" s="6" t="s">
        <v>330</v>
      </c>
      <c r="AS288" s="1">
        <v>2</v>
      </c>
      <c r="AT288" t="s">
        <v>1127</v>
      </c>
      <c r="AU288" s="2">
        <v>9735</v>
      </c>
      <c r="AV288" t="s">
        <v>1121</v>
      </c>
      <c r="AW288" t="s">
        <v>44</v>
      </c>
      <c r="AX288" s="6" t="s">
        <v>1176</v>
      </c>
      <c r="AY288" s="28" t="s">
        <v>1672</v>
      </c>
      <c r="AZ288" s="29" t="s">
        <v>2428</v>
      </c>
      <c r="BA288" s="30" t="s">
        <v>1775</v>
      </c>
      <c r="BB288" s="31" t="s">
        <v>1941</v>
      </c>
      <c r="BC288" s="31">
        <v>2</v>
      </c>
      <c r="BD288" s="44" t="s">
        <v>3321</v>
      </c>
      <c r="BE288" s="50" t="s">
        <v>3322</v>
      </c>
      <c r="BF288" s="49" t="s">
        <v>3323</v>
      </c>
      <c r="BG288" s="47" t="s">
        <v>2055</v>
      </c>
      <c r="BI288" s="68"/>
      <c r="BJ288" s="68" t="s">
        <v>3767</v>
      </c>
      <c r="BK288">
        <v>286</v>
      </c>
      <c r="BL288">
        <v>1821</v>
      </c>
      <c r="BM288" t="s">
        <v>4791</v>
      </c>
      <c r="BN288">
        <v>2829</v>
      </c>
      <c r="BO288">
        <v>105087</v>
      </c>
    </row>
    <row r="289" spans="33:67" ht="17.25" thickBot="1">
      <c r="AG289" s="1">
        <v>3</v>
      </c>
      <c r="AH289" t="s">
        <v>1124</v>
      </c>
      <c r="AI289" s="2">
        <v>2433</v>
      </c>
      <c r="AJ289" t="s">
        <v>1121</v>
      </c>
      <c r="AK289" t="s">
        <v>44</v>
      </c>
      <c r="AL289" s="6" t="s">
        <v>89</v>
      </c>
      <c r="AM289" s="1">
        <v>14</v>
      </c>
      <c r="AN289" s="8" t="s">
        <v>609</v>
      </c>
      <c r="AO289" s="2">
        <v>6146</v>
      </c>
      <c r="AP289" s="8" t="s">
        <v>562</v>
      </c>
      <c r="AQ289" s="8" t="s">
        <v>44</v>
      </c>
      <c r="AR289" s="6" t="s">
        <v>322</v>
      </c>
      <c r="AS289" s="1">
        <v>3</v>
      </c>
      <c r="AT289" t="s">
        <v>1125</v>
      </c>
      <c r="AU289" s="2">
        <v>4755</v>
      </c>
      <c r="AV289" t="s">
        <v>1121</v>
      </c>
      <c r="AW289" t="s">
        <v>44</v>
      </c>
      <c r="AX289" s="6" t="s">
        <v>168</v>
      </c>
      <c r="AY289" s="28" t="s">
        <v>1672</v>
      </c>
      <c r="AZ289" s="29" t="s">
        <v>2429</v>
      </c>
      <c r="BA289" s="30" t="s">
        <v>1954</v>
      </c>
      <c r="BB289" s="31" t="s">
        <v>1938</v>
      </c>
      <c r="BC289" s="31">
        <v>2</v>
      </c>
      <c r="BD289" s="44" t="s">
        <v>3321</v>
      </c>
      <c r="BE289" s="50" t="s">
        <v>3324</v>
      </c>
      <c r="BF289" s="49" t="s">
        <v>3325</v>
      </c>
      <c r="BG289" s="47" t="s">
        <v>2049</v>
      </c>
      <c r="BI289" s="68">
        <v>216</v>
      </c>
      <c r="BJ289" s="68" t="s">
        <v>3768</v>
      </c>
      <c r="BK289">
        <v>287</v>
      </c>
      <c r="BL289">
        <v>6976</v>
      </c>
      <c r="BM289" t="s">
        <v>1437</v>
      </c>
      <c r="BN289">
        <v>2813</v>
      </c>
      <c r="BO289">
        <v>412141</v>
      </c>
    </row>
    <row r="290" spans="33:67" ht="17.25" thickBot="1">
      <c r="AG290" s="1">
        <v>4</v>
      </c>
      <c r="AH290" t="s">
        <v>1125</v>
      </c>
      <c r="AI290" s="2">
        <v>4755</v>
      </c>
      <c r="AJ290" t="s">
        <v>1121</v>
      </c>
      <c r="AK290" t="s">
        <v>44</v>
      </c>
      <c r="AL290" s="6" t="s">
        <v>90</v>
      </c>
      <c r="AM290" s="1">
        <v>14</v>
      </c>
      <c r="AN290" t="s">
        <v>609</v>
      </c>
      <c r="AO290" s="2">
        <v>6146</v>
      </c>
      <c r="AP290" t="s">
        <v>562</v>
      </c>
      <c r="AQ290" t="s">
        <v>44</v>
      </c>
      <c r="AR290" s="6" t="s">
        <v>322</v>
      </c>
      <c r="AS290" s="1">
        <v>4</v>
      </c>
      <c r="AT290" t="s">
        <v>1132</v>
      </c>
      <c r="AU290" s="2">
        <v>4661</v>
      </c>
      <c r="AV290" t="s">
        <v>1121</v>
      </c>
      <c r="AW290" t="s">
        <v>44</v>
      </c>
      <c r="AX290" s="6" t="s">
        <v>1177</v>
      </c>
      <c r="AY290" s="28" t="s">
        <v>1672</v>
      </c>
      <c r="AZ290" s="29" t="s">
        <v>807</v>
      </c>
      <c r="BA290" s="30" t="s">
        <v>1681</v>
      </c>
      <c r="BB290" s="31" t="s">
        <v>1951</v>
      </c>
      <c r="BC290" s="31">
        <v>2</v>
      </c>
      <c r="BD290" s="44" t="s">
        <v>3321</v>
      </c>
      <c r="BE290" s="50" t="s">
        <v>3326</v>
      </c>
      <c r="BF290" s="49" t="s">
        <v>3327</v>
      </c>
      <c r="BG290" s="47" t="s">
        <v>2062</v>
      </c>
      <c r="BI290" s="68">
        <v>217</v>
      </c>
      <c r="BJ290" s="68" t="s">
        <v>3682</v>
      </c>
      <c r="BK290">
        <v>288</v>
      </c>
      <c r="BL290">
        <v>9533</v>
      </c>
      <c r="BM290" t="s">
        <v>4792</v>
      </c>
      <c r="BN290">
        <v>2808</v>
      </c>
      <c r="BO290">
        <v>470476</v>
      </c>
    </row>
    <row r="291" spans="33:67" ht="17.25" thickBot="1">
      <c r="AG291" s="1">
        <v>5</v>
      </c>
      <c r="AH291" t="s">
        <v>1126</v>
      </c>
      <c r="AI291" s="2">
        <v>4324</v>
      </c>
      <c r="AJ291" t="s">
        <v>1121</v>
      </c>
      <c r="AK291" t="s">
        <v>44</v>
      </c>
      <c r="AL291" s="6" t="s">
        <v>91</v>
      </c>
      <c r="AM291" s="1">
        <v>25</v>
      </c>
      <c r="AN291" s="8" t="s">
        <v>103</v>
      </c>
      <c r="AO291" s="2">
        <v>4217</v>
      </c>
      <c r="AP291" s="8" t="s">
        <v>43</v>
      </c>
      <c r="AQ291" s="8" t="s">
        <v>44</v>
      </c>
      <c r="AR291" s="6" t="s">
        <v>181</v>
      </c>
      <c r="AS291" s="1">
        <v>5</v>
      </c>
      <c r="AT291" t="s">
        <v>1126</v>
      </c>
      <c r="AU291" s="2">
        <v>4324</v>
      </c>
      <c r="AV291" t="s">
        <v>1121</v>
      </c>
      <c r="AW291" t="s">
        <v>44</v>
      </c>
      <c r="AX291" s="6" t="s">
        <v>1178</v>
      </c>
      <c r="AY291" s="28" t="s">
        <v>1672</v>
      </c>
      <c r="AZ291" s="29" t="s">
        <v>2430</v>
      </c>
      <c r="BA291" s="30" t="s">
        <v>1681</v>
      </c>
      <c r="BB291" s="31" t="s">
        <v>1943</v>
      </c>
      <c r="BC291" s="31">
        <v>2</v>
      </c>
      <c r="BD291" s="44" t="s">
        <v>3321</v>
      </c>
      <c r="BE291" s="50" t="s">
        <v>3658</v>
      </c>
      <c r="BF291" s="49" t="s">
        <v>3327</v>
      </c>
      <c r="BG291" s="47" t="s">
        <v>2062</v>
      </c>
      <c r="BI291" s="68">
        <v>218</v>
      </c>
      <c r="BJ291" s="68" t="s">
        <v>4034</v>
      </c>
      <c r="BK291">
        <v>289</v>
      </c>
      <c r="BL291">
        <v>8385</v>
      </c>
      <c r="BM291" t="s">
        <v>3907</v>
      </c>
      <c r="BN291">
        <v>2806</v>
      </c>
      <c r="BO291">
        <v>203007</v>
      </c>
    </row>
    <row r="292" spans="33:67" ht="17.25" thickBot="1">
      <c r="AG292" s="1">
        <v>6</v>
      </c>
      <c r="AH292" t="s">
        <v>1127</v>
      </c>
      <c r="AI292" s="2">
        <v>9735</v>
      </c>
      <c r="AJ292" t="s">
        <v>1121</v>
      </c>
      <c r="AK292" t="s">
        <v>44</v>
      </c>
      <c r="AL292" s="6" t="s">
        <v>91</v>
      </c>
      <c r="AM292" s="1">
        <v>31</v>
      </c>
      <c r="AN292" t="s">
        <v>1435</v>
      </c>
      <c r="AO292" s="2">
        <v>6841</v>
      </c>
      <c r="AP292" t="s">
        <v>639</v>
      </c>
      <c r="AQ292" t="s">
        <v>44</v>
      </c>
      <c r="AR292" s="6" t="s">
        <v>1436</v>
      </c>
      <c r="AS292" s="1">
        <v>6</v>
      </c>
      <c r="AT292" t="s">
        <v>1124</v>
      </c>
      <c r="AU292" s="2">
        <v>2433</v>
      </c>
      <c r="AV292" t="s">
        <v>1121</v>
      </c>
      <c r="AW292" t="s">
        <v>44</v>
      </c>
      <c r="AX292" s="6" t="s">
        <v>1179</v>
      </c>
      <c r="AY292" s="28" t="s">
        <v>1672</v>
      </c>
      <c r="AZ292" s="29" t="s">
        <v>2431</v>
      </c>
      <c r="BA292" s="31" t="s">
        <v>1955</v>
      </c>
      <c r="BB292" s="31" t="s">
        <v>1956</v>
      </c>
      <c r="BC292" s="31">
        <v>2</v>
      </c>
      <c r="BD292" s="44" t="s">
        <v>3328</v>
      </c>
      <c r="BE292" s="50" t="s">
        <v>3659</v>
      </c>
      <c r="BF292" s="49" t="s">
        <v>3329</v>
      </c>
      <c r="BG292" s="47" t="s">
        <v>2055</v>
      </c>
      <c r="BI292" s="68">
        <v>219</v>
      </c>
      <c r="BJ292" s="68" t="s">
        <v>4035</v>
      </c>
      <c r="BK292">
        <v>290</v>
      </c>
      <c r="BL292">
        <v>7283</v>
      </c>
      <c r="BM292" t="s">
        <v>3867</v>
      </c>
      <c r="BN292">
        <v>2794</v>
      </c>
      <c r="BO292">
        <v>54001</v>
      </c>
    </row>
    <row r="293" spans="33:67" ht="17.25" thickBot="1">
      <c r="AG293" s="1">
        <v>7</v>
      </c>
      <c r="AH293" t="s">
        <v>1128</v>
      </c>
      <c r="AI293" s="2">
        <v>2181</v>
      </c>
      <c r="AJ293" t="s">
        <v>1121</v>
      </c>
      <c r="AK293" t="s">
        <v>44</v>
      </c>
      <c r="AL293" s="6" t="s">
        <v>1129</v>
      </c>
      <c r="AM293" s="1">
        <v>2</v>
      </c>
      <c r="AN293" s="8" t="s">
        <v>643</v>
      </c>
      <c r="AO293" s="2">
        <v>6752</v>
      </c>
      <c r="AP293" s="8" t="s">
        <v>639</v>
      </c>
      <c r="AQ293" s="8" t="s">
        <v>44</v>
      </c>
      <c r="AR293" s="6" t="s">
        <v>669</v>
      </c>
      <c r="AS293" s="1">
        <v>7</v>
      </c>
      <c r="AT293" t="s">
        <v>1128</v>
      </c>
      <c r="AU293" s="2">
        <v>2181</v>
      </c>
      <c r="AV293" t="s">
        <v>1121</v>
      </c>
      <c r="AW293" t="s">
        <v>44</v>
      </c>
      <c r="AX293" s="6" t="s">
        <v>1180</v>
      </c>
      <c r="AY293" s="28" t="s">
        <v>1672</v>
      </c>
      <c r="AZ293" s="29" t="s">
        <v>2432</v>
      </c>
      <c r="BA293" s="30" t="s">
        <v>1957</v>
      </c>
      <c r="BB293" s="31" t="s">
        <v>1958</v>
      </c>
      <c r="BC293" s="31">
        <v>2</v>
      </c>
      <c r="BD293" s="44" t="s">
        <v>3328</v>
      </c>
      <c r="BE293" s="50" t="s">
        <v>3660</v>
      </c>
      <c r="BF293" s="49" t="s">
        <v>3329</v>
      </c>
      <c r="BG293" s="47" t="s">
        <v>2055</v>
      </c>
      <c r="BI293" s="68">
        <v>220</v>
      </c>
      <c r="BJ293" s="68" t="s">
        <v>4036</v>
      </c>
      <c r="BK293">
        <v>291</v>
      </c>
      <c r="BL293">
        <v>9006</v>
      </c>
      <c r="BM293" t="s">
        <v>4793</v>
      </c>
      <c r="BN293">
        <v>2793</v>
      </c>
      <c r="BO293">
        <v>591231</v>
      </c>
    </row>
    <row r="294" spans="33:67" ht="17.25" thickBot="1">
      <c r="AG294" s="1">
        <v>8</v>
      </c>
      <c r="AH294" t="s">
        <v>1130</v>
      </c>
      <c r="AI294" s="2">
        <v>9603</v>
      </c>
      <c r="AJ294" t="s">
        <v>1121</v>
      </c>
      <c r="AK294" t="s">
        <v>44</v>
      </c>
      <c r="AL294" s="6" t="s">
        <v>1131</v>
      </c>
      <c r="AM294" s="1">
        <v>17</v>
      </c>
      <c r="AN294" s="8" t="s">
        <v>841</v>
      </c>
      <c r="AO294" s="2">
        <v>4704</v>
      </c>
      <c r="AP294" s="8" t="s">
        <v>785</v>
      </c>
      <c r="AQ294" s="8" t="s">
        <v>44</v>
      </c>
      <c r="AR294" s="6" t="s">
        <v>842</v>
      </c>
      <c r="AS294" s="1">
        <v>8</v>
      </c>
      <c r="AT294" t="s">
        <v>1170</v>
      </c>
      <c r="AU294" s="2">
        <v>9678</v>
      </c>
      <c r="AV294" t="s">
        <v>1121</v>
      </c>
      <c r="AW294" t="s">
        <v>44</v>
      </c>
      <c r="AX294" s="6" t="s">
        <v>607</v>
      </c>
      <c r="AY294" s="28" t="s">
        <v>1672</v>
      </c>
      <c r="AZ294" s="29" t="s">
        <v>2433</v>
      </c>
      <c r="BA294" s="31" t="s">
        <v>1959</v>
      </c>
      <c r="BB294" s="31" t="s">
        <v>1960</v>
      </c>
      <c r="BC294" s="31">
        <v>2</v>
      </c>
      <c r="BD294" s="44" t="s">
        <v>3330</v>
      </c>
      <c r="BE294" s="50" t="s">
        <v>3662</v>
      </c>
      <c r="BF294" s="49" t="s">
        <v>3331</v>
      </c>
      <c r="BG294" s="47" t="s">
        <v>2055</v>
      </c>
      <c r="BI294" s="68">
        <v>221</v>
      </c>
      <c r="BJ294" s="68" t="s">
        <v>4037</v>
      </c>
      <c r="BK294">
        <v>292</v>
      </c>
      <c r="BL294">
        <v>3401</v>
      </c>
      <c r="BM294" t="s">
        <v>1095</v>
      </c>
      <c r="BN294">
        <v>2791</v>
      </c>
      <c r="BO294">
        <v>418870</v>
      </c>
    </row>
    <row r="295" spans="33:67" ht="17.25" thickBot="1">
      <c r="AG295" s="1">
        <v>9</v>
      </c>
      <c r="AH295" t="s">
        <v>1132</v>
      </c>
      <c r="AI295" s="2">
        <v>4661</v>
      </c>
      <c r="AJ295" t="s">
        <v>1121</v>
      </c>
      <c r="AK295" t="s">
        <v>44</v>
      </c>
      <c r="AL295" s="6" t="s">
        <v>1133</v>
      </c>
      <c r="AM295" s="1">
        <v>18</v>
      </c>
      <c r="AN295" t="s">
        <v>1326</v>
      </c>
      <c r="AO295" s="2">
        <v>9517</v>
      </c>
      <c r="AP295" t="s">
        <v>1293</v>
      </c>
      <c r="AQ295" t="s">
        <v>44</v>
      </c>
      <c r="AR295" s="6" t="s">
        <v>1336</v>
      </c>
      <c r="AS295" s="1">
        <v>9</v>
      </c>
      <c r="AT295" t="s">
        <v>1162</v>
      </c>
      <c r="AU295" s="2">
        <v>4732</v>
      </c>
      <c r="AV295" t="s">
        <v>1121</v>
      </c>
      <c r="AW295" t="s">
        <v>44</v>
      </c>
      <c r="AX295" s="6" t="s">
        <v>300</v>
      </c>
      <c r="AY295" s="28" t="s">
        <v>1672</v>
      </c>
      <c r="AZ295" s="29" t="s">
        <v>2434</v>
      </c>
      <c r="BA295" s="30" t="s">
        <v>1683</v>
      </c>
      <c r="BB295" s="31" t="s">
        <v>1961</v>
      </c>
      <c r="BC295" s="31">
        <v>2</v>
      </c>
      <c r="BD295" s="44" t="s">
        <v>3330</v>
      </c>
      <c r="BE295" s="50" t="s">
        <v>3332</v>
      </c>
      <c r="BF295" s="49" t="s">
        <v>3333</v>
      </c>
      <c r="BG295" s="47" t="s">
        <v>2062</v>
      </c>
      <c r="BI295" s="68">
        <v>222</v>
      </c>
      <c r="BJ295" s="68" t="s">
        <v>4038</v>
      </c>
      <c r="BK295">
        <v>293</v>
      </c>
      <c r="BL295">
        <v>8584</v>
      </c>
      <c r="BM295" t="s">
        <v>2238</v>
      </c>
      <c r="BN295">
        <v>2778</v>
      </c>
      <c r="BO295">
        <v>98046</v>
      </c>
    </row>
    <row r="296" spans="33:67" ht="17.25" thickBot="1">
      <c r="AG296" s="1">
        <v>10</v>
      </c>
      <c r="AH296" t="s">
        <v>1134</v>
      </c>
      <c r="AI296" s="2">
        <v>2331</v>
      </c>
      <c r="AJ296" t="s">
        <v>1121</v>
      </c>
      <c r="AK296" t="s">
        <v>44</v>
      </c>
      <c r="AL296" s="6" t="s">
        <v>1135</v>
      </c>
      <c r="AM296" s="1">
        <v>18</v>
      </c>
      <c r="AN296" s="8" t="s">
        <v>815</v>
      </c>
      <c r="AO296" s="2">
        <v>9719</v>
      </c>
      <c r="AP296" s="8" t="s">
        <v>785</v>
      </c>
      <c r="AQ296" s="8" t="s">
        <v>44</v>
      </c>
      <c r="AR296" s="6" t="s">
        <v>843</v>
      </c>
      <c r="AS296" s="1">
        <v>10</v>
      </c>
      <c r="AT296" t="s">
        <v>1134</v>
      </c>
      <c r="AU296" s="2">
        <v>2331</v>
      </c>
      <c r="AV296" t="s">
        <v>1121</v>
      </c>
      <c r="AW296" t="s">
        <v>44</v>
      </c>
      <c r="AX296" s="6" t="s">
        <v>181</v>
      </c>
      <c r="AY296" s="28" t="s">
        <v>1672</v>
      </c>
      <c r="AZ296" s="29" t="s">
        <v>2435</v>
      </c>
      <c r="BA296" s="30" t="s">
        <v>1742</v>
      </c>
      <c r="BB296" s="31" t="s">
        <v>1941</v>
      </c>
      <c r="BC296" s="31">
        <v>2</v>
      </c>
      <c r="BD296" s="44" t="s">
        <v>3334</v>
      </c>
      <c r="BE296" s="48" t="s">
        <v>3663</v>
      </c>
      <c r="BF296" s="49" t="s">
        <v>3335</v>
      </c>
      <c r="BG296" s="47" t="s">
        <v>2063</v>
      </c>
      <c r="BI296" s="68">
        <v>223</v>
      </c>
      <c r="BJ296" s="68" t="s">
        <v>76</v>
      </c>
      <c r="BK296">
        <v>294</v>
      </c>
      <c r="BL296">
        <v>8341</v>
      </c>
      <c r="BM296" t="s">
        <v>4794</v>
      </c>
      <c r="BN296">
        <v>2775</v>
      </c>
      <c r="BO296">
        <v>141277</v>
      </c>
    </row>
    <row r="297" spans="33:67" ht="17.25" thickBot="1">
      <c r="AG297" s="1">
        <v>11</v>
      </c>
      <c r="AH297" t="s">
        <v>1136</v>
      </c>
      <c r="AI297" s="2">
        <v>9783</v>
      </c>
      <c r="AJ297" t="s">
        <v>1121</v>
      </c>
      <c r="AK297" t="s">
        <v>44</v>
      </c>
      <c r="AL297" s="6" t="s">
        <v>1137</v>
      </c>
      <c r="AM297" s="1">
        <v>15</v>
      </c>
      <c r="AN297" s="8" t="s">
        <v>946</v>
      </c>
      <c r="AO297" s="2">
        <v>3116</v>
      </c>
      <c r="AP297" s="8" t="s">
        <v>925</v>
      </c>
      <c r="AQ297" s="8" t="s">
        <v>44</v>
      </c>
      <c r="AR297" s="6" t="s">
        <v>970</v>
      </c>
      <c r="AS297" s="1">
        <v>11</v>
      </c>
      <c r="AT297" t="s">
        <v>1138</v>
      </c>
      <c r="AU297" s="2">
        <v>4751</v>
      </c>
      <c r="AV297" t="s">
        <v>1121</v>
      </c>
      <c r="AW297" t="s">
        <v>44</v>
      </c>
      <c r="AX297" s="6" t="s">
        <v>842</v>
      </c>
      <c r="AY297" s="28" t="s">
        <v>1672</v>
      </c>
      <c r="AZ297" s="29" t="s">
        <v>2436</v>
      </c>
      <c r="BA297" s="30" t="s">
        <v>1736</v>
      </c>
      <c r="BB297" s="31" t="s">
        <v>1962</v>
      </c>
      <c r="BC297" s="31">
        <v>2</v>
      </c>
      <c r="BD297" s="44" t="s">
        <v>3334</v>
      </c>
      <c r="BE297" s="48" t="s">
        <v>3664</v>
      </c>
      <c r="BF297" s="49" t="s">
        <v>3336</v>
      </c>
      <c r="BG297" s="47" t="s">
        <v>2062</v>
      </c>
      <c r="BI297" s="68"/>
      <c r="BJ297" s="68" t="s">
        <v>2796</v>
      </c>
      <c r="BK297">
        <v>295</v>
      </c>
      <c r="BL297">
        <v>7419</v>
      </c>
      <c r="BM297" t="s">
        <v>4795</v>
      </c>
      <c r="BN297">
        <v>2766</v>
      </c>
      <c r="BO297">
        <v>118838</v>
      </c>
    </row>
    <row r="298" spans="33:67" ht="17.25" thickBot="1">
      <c r="AG298" s="1">
        <v>12</v>
      </c>
      <c r="AH298" t="s">
        <v>1138</v>
      </c>
      <c r="AI298" s="2">
        <v>4751</v>
      </c>
      <c r="AJ298" t="s">
        <v>1121</v>
      </c>
      <c r="AK298" t="s">
        <v>44</v>
      </c>
      <c r="AL298" s="6" t="s">
        <v>1139</v>
      </c>
      <c r="AM298" s="1">
        <v>16</v>
      </c>
      <c r="AN298" s="8" t="s">
        <v>945</v>
      </c>
      <c r="AO298" s="2">
        <v>7012</v>
      </c>
      <c r="AP298" s="8" t="s">
        <v>925</v>
      </c>
      <c r="AQ298" s="8" t="s">
        <v>44</v>
      </c>
      <c r="AR298" s="6" t="s">
        <v>970</v>
      </c>
      <c r="AS298" s="1">
        <v>12</v>
      </c>
      <c r="AT298" t="s">
        <v>1166</v>
      </c>
      <c r="AU298" s="2">
        <v>2432</v>
      </c>
      <c r="AV298" t="s">
        <v>1121</v>
      </c>
      <c r="AW298" t="s">
        <v>44</v>
      </c>
      <c r="AX298" s="6" t="s">
        <v>1181</v>
      </c>
      <c r="AY298" s="28" t="s">
        <v>1672</v>
      </c>
      <c r="AZ298" s="29" t="s">
        <v>2438</v>
      </c>
      <c r="BA298" s="30" t="s">
        <v>1701</v>
      </c>
      <c r="BB298" s="31" t="s">
        <v>1936</v>
      </c>
      <c r="BC298" s="31">
        <v>2</v>
      </c>
      <c r="BD298" s="44" t="s">
        <v>3334</v>
      </c>
      <c r="BE298" s="48" t="s">
        <v>3337</v>
      </c>
      <c r="BF298" s="49" t="s">
        <v>3336</v>
      </c>
      <c r="BG298" s="47" t="s">
        <v>2049</v>
      </c>
      <c r="BI298" s="68"/>
      <c r="BJ298" s="68" t="s">
        <v>4039</v>
      </c>
      <c r="BK298">
        <v>296</v>
      </c>
      <c r="BL298">
        <v>5943</v>
      </c>
      <c r="BM298" t="s">
        <v>506</v>
      </c>
      <c r="BN298">
        <v>2756</v>
      </c>
      <c r="BO298">
        <v>78889</v>
      </c>
    </row>
    <row r="299" spans="33:67" ht="17.25" thickBot="1">
      <c r="AG299" s="1">
        <v>13</v>
      </c>
      <c r="AH299" t="s">
        <v>1140</v>
      </c>
      <c r="AI299" s="2">
        <v>9726</v>
      </c>
      <c r="AJ299" t="s">
        <v>1121</v>
      </c>
      <c r="AK299" t="s">
        <v>44</v>
      </c>
      <c r="AL299" s="6" t="s">
        <v>1141</v>
      </c>
      <c r="AM299" s="1">
        <v>10</v>
      </c>
      <c r="AN299" s="8" t="s">
        <v>1006</v>
      </c>
      <c r="AO299" s="2">
        <v>5185</v>
      </c>
      <c r="AP299" s="8" t="s">
        <v>991</v>
      </c>
      <c r="AQ299" s="8" t="s">
        <v>44</v>
      </c>
      <c r="AR299" s="6" t="s">
        <v>1016</v>
      </c>
      <c r="AS299" s="1">
        <v>13</v>
      </c>
      <c r="AT299" t="s">
        <v>1182</v>
      </c>
      <c r="AU299" s="2">
        <v>4680</v>
      </c>
      <c r="AV299" t="s">
        <v>1121</v>
      </c>
      <c r="AW299" t="s">
        <v>44</v>
      </c>
      <c r="AX299" s="6" t="s">
        <v>758</v>
      </c>
      <c r="AY299" s="28" t="s">
        <v>1672</v>
      </c>
      <c r="AZ299" s="29" t="s">
        <v>2439</v>
      </c>
      <c r="BA299" s="30" t="s">
        <v>1701</v>
      </c>
      <c r="BB299" s="31" t="s">
        <v>1963</v>
      </c>
      <c r="BC299" s="31">
        <v>2</v>
      </c>
      <c r="BD299" s="44" t="s">
        <v>3334</v>
      </c>
      <c r="BE299" s="48" t="s">
        <v>3338</v>
      </c>
      <c r="BF299" s="49" t="s">
        <v>3336</v>
      </c>
      <c r="BG299" s="47" t="s">
        <v>2052</v>
      </c>
      <c r="BI299" s="68"/>
      <c r="BJ299" s="68" t="s">
        <v>4040</v>
      </c>
      <c r="BK299">
        <v>297</v>
      </c>
      <c r="BL299">
        <v>7278</v>
      </c>
      <c r="BM299" t="s">
        <v>3928</v>
      </c>
      <c r="BN299">
        <v>2756</v>
      </c>
      <c r="BO299">
        <v>123622</v>
      </c>
    </row>
    <row r="300" spans="33:67" ht="17.25" thickBot="1">
      <c r="AG300" s="1">
        <v>14</v>
      </c>
      <c r="AH300" t="s">
        <v>1142</v>
      </c>
      <c r="AI300" s="2">
        <v>2168</v>
      </c>
      <c r="AJ300" t="s">
        <v>1121</v>
      </c>
      <c r="AK300" t="s">
        <v>44</v>
      </c>
      <c r="AL300" s="6" t="s">
        <v>1143</v>
      </c>
      <c r="AM300" s="1">
        <v>19</v>
      </c>
      <c r="AN300" s="8" t="s">
        <v>541</v>
      </c>
      <c r="AO300" s="2">
        <v>5946</v>
      </c>
      <c r="AP300" s="8" t="s">
        <v>491</v>
      </c>
      <c r="AQ300" s="8" t="s">
        <v>44</v>
      </c>
      <c r="AR300" s="6" t="s">
        <v>542</v>
      </c>
      <c r="AS300" s="1">
        <v>14</v>
      </c>
      <c r="AT300" t="s">
        <v>1130</v>
      </c>
      <c r="AU300" s="2">
        <v>9603</v>
      </c>
      <c r="AV300" t="s">
        <v>1121</v>
      </c>
      <c r="AW300" t="s">
        <v>44</v>
      </c>
      <c r="AX300" s="6" t="s">
        <v>1183</v>
      </c>
      <c r="AY300" s="28" t="s">
        <v>1672</v>
      </c>
      <c r="AZ300" s="29" t="s">
        <v>1459</v>
      </c>
      <c r="BA300" s="30" t="s">
        <v>1676</v>
      </c>
      <c r="BB300" s="31" t="s">
        <v>1964</v>
      </c>
      <c r="BC300" s="31">
        <v>2</v>
      </c>
      <c r="BD300" s="44" t="s">
        <v>3334</v>
      </c>
      <c r="BE300" s="48" t="s">
        <v>3665</v>
      </c>
      <c r="BF300" s="49" t="s">
        <v>3335</v>
      </c>
      <c r="BG300" s="47" t="s">
        <v>2055</v>
      </c>
      <c r="BI300" s="68"/>
      <c r="BJ300" s="68" t="s">
        <v>4041</v>
      </c>
      <c r="BK300">
        <v>298</v>
      </c>
      <c r="BL300">
        <v>4719</v>
      </c>
      <c r="BM300" t="s">
        <v>4796</v>
      </c>
      <c r="BN300">
        <v>2753</v>
      </c>
      <c r="BO300">
        <v>40218</v>
      </c>
    </row>
    <row r="301" spans="33:67" ht="17.25" thickBot="1">
      <c r="AG301" s="1">
        <v>15</v>
      </c>
      <c r="AH301" t="s">
        <v>1144</v>
      </c>
      <c r="AI301" s="2">
        <v>2427</v>
      </c>
      <c r="AJ301" t="s">
        <v>1121</v>
      </c>
      <c r="AK301" t="s">
        <v>44</v>
      </c>
      <c r="AL301" s="6" t="s">
        <v>1145</v>
      </c>
      <c r="AM301" s="1">
        <v>20</v>
      </c>
      <c r="AN301" t="s">
        <v>1213</v>
      </c>
      <c r="AO301" s="2">
        <v>5659</v>
      </c>
      <c r="AP301" t="s">
        <v>1026</v>
      </c>
      <c r="AQ301" t="s">
        <v>44</v>
      </c>
      <c r="AR301" s="6" t="s">
        <v>542</v>
      </c>
      <c r="AS301" s="1">
        <v>15</v>
      </c>
      <c r="AT301" t="s">
        <v>1165</v>
      </c>
      <c r="AU301" s="2">
        <v>2371</v>
      </c>
      <c r="AV301" t="s">
        <v>1121</v>
      </c>
      <c r="AW301" t="s">
        <v>44</v>
      </c>
      <c r="AX301" s="6" t="s">
        <v>782</v>
      </c>
      <c r="AY301" s="28" t="s">
        <v>1672</v>
      </c>
      <c r="AZ301" s="29" t="s">
        <v>2440</v>
      </c>
      <c r="BA301" s="30" t="s">
        <v>1957</v>
      </c>
      <c r="BB301" s="31" t="s">
        <v>1933</v>
      </c>
      <c r="BC301" s="31">
        <v>2</v>
      </c>
      <c r="BD301" s="44" t="s">
        <v>3334</v>
      </c>
      <c r="BE301" s="48" t="s">
        <v>3666</v>
      </c>
      <c r="BF301" s="49" t="s">
        <v>3336</v>
      </c>
      <c r="BG301" s="47" t="s">
        <v>2062</v>
      </c>
      <c r="BI301" s="68"/>
      <c r="BJ301" s="68" t="s">
        <v>4042</v>
      </c>
      <c r="BK301">
        <v>299</v>
      </c>
      <c r="BL301">
        <v>6952</v>
      </c>
      <c r="BM301" t="s">
        <v>1441</v>
      </c>
      <c r="BN301">
        <v>2753</v>
      </c>
      <c r="BO301">
        <v>558708</v>
      </c>
    </row>
    <row r="302" spans="33:67" ht="17.25" thickBot="1">
      <c r="AG302" s="1">
        <v>16</v>
      </c>
      <c r="AH302" t="s">
        <v>1146</v>
      </c>
      <c r="AI302" s="2">
        <v>9787</v>
      </c>
      <c r="AJ302" t="s">
        <v>1121</v>
      </c>
      <c r="AK302" t="s">
        <v>44</v>
      </c>
      <c r="AL302" s="6" t="s">
        <v>1147</v>
      </c>
      <c r="AM302" s="1">
        <v>26</v>
      </c>
      <c r="AN302" s="8" t="s">
        <v>97</v>
      </c>
      <c r="AO302" s="2">
        <v>4088</v>
      </c>
      <c r="AP302" s="8" t="s">
        <v>43</v>
      </c>
      <c r="AQ302" s="8" t="s">
        <v>44</v>
      </c>
      <c r="AR302" s="6" t="s">
        <v>182</v>
      </c>
      <c r="AS302" s="1">
        <v>16</v>
      </c>
      <c r="AT302" t="s">
        <v>1173</v>
      </c>
      <c r="AU302" s="2">
        <v>9616</v>
      </c>
      <c r="AV302" t="s">
        <v>1121</v>
      </c>
      <c r="AW302" t="s">
        <v>44</v>
      </c>
      <c r="AX302" s="6" t="s">
        <v>1184</v>
      </c>
      <c r="AY302" s="28" t="s">
        <v>1672</v>
      </c>
      <c r="AZ302" s="29" t="s">
        <v>2441</v>
      </c>
      <c r="BA302" s="30" t="s">
        <v>1673</v>
      </c>
      <c r="BB302" s="31" t="s">
        <v>1965</v>
      </c>
      <c r="BC302" s="31">
        <v>2</v>
      </c>
      <c r="BD302" s="44" t="s">
        <v>3339</v>
      </c>
      <c r="BE302" s="48" t="s">
        <v>3340</v>
      </c>
      <c r="BF302" s="49" t="s">
        <v>3341</v>
      </c>
      <c r="BG302" s="47" t="s">
        <v>2049</v>
      </c>
      <c r="BI302" s="68"/>
      <c r="BJ302" s="68" t="s">
        <v>4043</v>
      </c>
      <c r="BK302">
        <v>300</v>
      </c>
      <c r="BL302">
        <v>8015</v>
      </c>
      <c r="BM302" t="s">
        <v>720</v>
      </c>
      <c r="BN302">
        <v>2744</v>
      </c>
      <c r="BO302">
        <v>1425077</v>
      </c>
    </row>
    <row r="303" spans="33:67" ht="17.25" thickBot="1">
      <c r="AG303" s="1">
        <v>17</v>
      </c>
      <c r="AH303" t="s">
        <v>1148</v>
      </c>
      <c r="AI303" s="2">
        <v>9792</v>
      </c>
      <c r="AJ303" t="s">
        <v>1121</v>
      </c>
      <c r="AK303" t="s">
        <v>44</v>
      </c>
      <c r="AL303" s="6" t="s">
        <v>1149</v>
      </c>
      <c r="AM303" s="1">
        <v>19</v>
      </c>
      <c r="AN303" s="8" t="s">
        <v>811</v>
      </c>
      <c r="AO303" s="2">
        <v>3626</v>
      </c>
      <c r="AP303" s="8" t="s">
        <v>785</v>
      </c>
      <c r="AQ303" s="8" t="s">
        <v>44</v>
      </c>
      <c r="AR303" s="6" t="s">
        <v>550</v>
      </c>
      <c r="AS303" s="1">
        <v>17</v>
      </c>
      <c r="AT303" t="s">
        <v>1163</v>
      </c>
      <c r="AU303" s="2">
        <v>2413</v>
      </c>
      <c r="AV303" t="s">
        <v>1121</v>
      </c>
      <c r="AW303" t="s">
        <v>44</v>
      </c>
      <c r="AX303" s="6" t="s">
        <v>283</v>
      </c>
      <c r="AY303" s="28" t="s">
        <v>1672</v>
      </c>
      <c r="AZ303" s="29" t="s">
        <v>2442</v>
      </c>
      <c r="BA303" s="30" t="s">
        <v>1676</v>
      </c>
      <c r="BB303" s="31" t="s">
        <v>1966</v>
      </c>
      <c r="BC303" s="31">
        <v>2</v>
      </c>
      <c r="BD303" s="44" t="s">
        <v>3342</v>
      </c>
      <c r="BE303" s="51" t="s">
        <v>3668</v>
      </c>
      <c r="BF303" s="49" t="s">
        <v>3343</v>
      </c>
      <c r="BG303" s="47" t="s">
        <v>2055</v>
      </c>
      <c r="BI303" s="68"/>
      <c r="BJ303" s="68" t="s">
        <v>4044</v>
      </c>
      <c r="BK303">
        <v>301</v>
      </c>
      <c r="BL303">
        <v>4912</v>
      </c>
      <c r="BM303" t="s">
        <v>898</v>
      </c>
      <c r="BN303">
        <v>2727</v>
      </c>
      <c r="BO303">
        <v>640107</v>
      </c>
    </row>
    <row r="304" spans="33:67" ht="17.25" thickBot="1">
      <c r="AG304" s="1">
        <v>18</v>
      </c>
      <c r="AH304" t="s">
        <v>1150</v>
      </c>
      <c r="AI304" s="2">
        <v>9715</v>
      </c>
      <c r="AJ304" t="s">
        <v>1121</v>
      </c>
      <c r="AK304" t="s">
        <v>44</v>
      </c>
      <c r="AL304" s="6" t="s">
        <v>1151</v>
      </c>
      <c r="AM304" s="1">
        <v>15</v>
      </c>
      <c r="AN304" t="s">
        <v>1116</v>
      </c>
      <c r="AO304" s="2">
        <v>3104</v>
      </c>
      <c r="AP304" t="s">
        <v>1058</v>
      </c>
      <c r="AQ304" t="s">
        <v>44</v>
      </c>
      <c r="AR304" s="6" t="s">
        <v>339</v>
      </c>
      <c r="AS304" s="1">
        <v>18</v>
      </c>
      <c r="AT304" t="s">
        <v>1185</v>
      </c>
      <c r="AU304" s="2">
        <v>9681</v>
      </c>
      <c r="AV304" t="s">
        <v>1121</v>
      </c>
      <c r="AW304" t="s">
        <v>44</v>
      </c>
      <c r="AX304" s="6" t="s">
        <v>1186</v>
      </c>
      <c r="AY304" s="28" t="s">
        <v>1672</v>
      </c>
      <c r="AZ304" s="29" t="s">
        <v>2443</v>
      </c>
      <c r="BA304" s="30" t="s">
        <v>1676</v>
      </c>
      <c r="BB304" s="31" t="s">
        <v>1949</v>
      </c>
      <c r="BC304" s="31">
        <v>2</v>
      </c>
      <c r="BD304" s="44" t="s">
        <v>3342</v>
      </c>
      <c r="BE304" s="51" t="s">
        <v>3670</v>
      </c>
      <c r="BF304" s="49" t="s">
        <v>3344</v>
      </c>
      <c r="BG304" s="47" t="s">
        <v>2055</v>
      </c>
      <c r="BI304" s="68"/>
      <c r="BJ304" s="68" t="s">
        <v>4045</v>
      </c>
      <c r="BK304">
        <v>302</v>
      </c>
      <c r="BL304">
        <v>8355</v>
      </c>
      <c r="BM304" t="s">
        <v>3598</v>
      </c>
      <c r="BN304">
        <v>2727</v>
      </c>
      <c r="BO304">
        <v>508308</v>
      </c>
    </row>
    <row r="305" spans="33:67" ht="17.25" thickBot="1">
      <c r="AG305" s="1">
        <v>19</v>
      </c>
      <c r="AH305" t="s">
        <v>1152</v>
      </c>
      <c r="AI305" s="2">
        <v>8876</v>
      </c>
      <c r="AJ305" t="s">
        <v>1121</v>
      </c>
      <c r="AK305" t="s">
        <v>44</v>
      </c>
      <c r="AL305" s="6" t="s">
        <v>1153</v>
      </c>
      <c r="AM305" s="1">
        <v>19</v>
      </c>
      <c r="AN305" t="s">
        <v>1310</v>
      </c>
      <c r="AO305" s="2">
        <v>9505</v>
      </c>
      <c r="AP305" t="s">
        <v>1293</v>
      </c>
      <c r="AQ305" t="s">
        <v>44</v>
      </c>
      <c r="AR305" s="6" t="s">
        <v>339</v>
      </c>
      <c r="AS305" s="1">
        <v>19</v>
      </c>
      <c r="AT305" t="s">
        <v>1167</v>
      </c>
      <c r="AU305" s="2">
        <v>4681</v>
      </c>
      <c r="AV305" t="s">
        <v>1121</v>
      </c>
      <c r="AW305" t="s">
        <v>44</v>
      </c>
      <c r="AX305" s="6" t="s">
        <v>763</v>
      </c>
      <c r="AY305" s="28" t="s">
        <v>1672</v>
      </c>
      <c r="AZ305" s="29" t="s">
        <v>2444</v>
      </c>
      <c r="BA305" s="30" t="s">
        <v>1687</v>
      </c>
      <c r="BB305" s="31" t="s">
        <v>1967</v>
      </c>
      <c r="BC305" s="31">
        <v>2</v>
      </c>
      <c r="BD305" s="44" t="s">
        <v>3342</v>
      </c>
      <c r="BE305" s="51" t="s">
        <v>3345</v>
      </c>
      <c r="BF305" s="49" t="s">
        <v>3343</v>
      </c>
      <c r="BG305" s="47" t="s">
        <v>2049</v>
      </c>
      <c r="BI305" s="68"/>
      <c r="BJ305" s="68" t="s">
        <v>4046</v>
      </c>
      <c r="BK305">
        <v>303</v>
      </c>
      <c r="BL305">
        <v>6146</v>
      </c>
      <c r="BM305" t="s">
        <v>609</v>
      </c>
      <c r="BN305">
        <v>2721</v>
      </c>
      <c r="BO305">
        <v>907011</v>
      </c>
    </row>
    <row r="306" spans="33:67" ht="17.25" thickBot="1">
      <c r="AG306" s="1">
        <v>20</v>
      </c>
      <c r="AH306" t="s">
        <v>1154</v>
      </c>
      <c r="AI306" s="2">
        <v>4544</v>
      </c>
      <c r="AJ306" t="s">
        <v>1121</v>
      </c>
      <c r="AK306" t="s">
        <v>44</v>
      </c>
      <c r="AL306" s="6" t="s">
        <v>1155</v>
      </c>
      <c r="AM306" s="1">
        <v>4</v>
      </c>
      <c r="AN306" t="s">
        <v>1361</v>
      </c>
      <c r="AO306" s="2">
        <v>1514</v>
      </c>
      <c r="AP306" t="s">
        <v>1352</v>
      </c>
      <c r="AQ306" t="s">
        <v>44</v>
      </c>
      <c r="AR306" s="6" t="s">
        <v>339</v>
      </c>
      <c r="AS306" s="1">
        <v>20</v>
      </c>
      <c r="AT306" t="s">
        <v>1187</v>
      </c>
      <c r="AU306" s="2">
        <v>9699</v>
      </c>
      <c r="AV306" t="s">
        <v>1121</v>
      </c>
      <c r="AW306" t="s">
        <v>44</v>
      </c>
      <c r="AX306" s="6" t="s">
        <v>1188</v>
      </c>
      <c r="AY306" s="28" t="s">
        <v>1672</v>
      </c>
      <c r="AZ306" s="29" t="s">
        <v>2445</v>
      </c>
      <c r="BA306" s="30" t="s">
        <v>1870</v>
      </c>
      <c r="BB306" s="31" t="s">
        <v>1958</v>
      </c>
      <c r="BC306" s="31">
        <v>2</v>
      </c>
      <c r="BD306" s="44" t="s">
        <v>3342</v>
      </c>
      <c r="BE306" s="51" t="s">
        <v>3671</v>
      </c>
      <c r="BF306" s="49" t="s">
        <v>3343</v>
      </c>
      <c r="BG306" s="47" t="s">
        <v>2062</v>
      </c>
      <c r="BI306" s="68"/>
      <c r="BJ306" s="68" t="s">
        <v>4047</v>
      </c>
      <c r="BK306">
        <v>304</v>
      </c>
      <c r="BL306">
        <v>5482</v>
      </c>
      <c r="BM306" t="s">
        <v>1196</v>
      </c>
      <c r="BN306">
        <v>2717</v>
      </c>
      <c r="BO306">
        <v>75172</v>
      </c>
    </row>
    <row r="307" spans="33:67" ht="17.25" thickBot="1">
      <c r="AG307" s="3">
        <v>1</v>
      </c>
      <c r="AH307" t="s">
        <v>1192</v>
      </c>
      <c r="AI307" s="4">
        <v>5401</v>
      </c>
      <c r="AJ307" t="s">
        <v>1026</v>
      </c>
      <c r="AK307" t="s">
        <v>44</v>
      </c>
      <c r="AL307" s="5" t="s">
        <v>1027</v>
      </c>
      <c r="AM307" s="3">
        <v>8</v>
      </c>
      <c r="AN307" t="s">
        <v>1394</v>
      </c>
      <c r="AO307" s="4">
        <v>2801</v>
      </c>
      <c r="AP307" t="s">
        <v>1368</v>
      </c>
      <c r="AQ307" t="s">
        <v>44</v>
      </c>
      <c r="AR307" s="5" t="s">
        <v>1406</v>
      </c>
      <c r="AS307" s="3">
        <v>1</v>
      </c>
      <c r="AT307" t="s">
        <v>1192</v>
      </c>
      <c r="AU307" s="4">
        <v>5401</v>
      </c>
      <c r="AV307" t="s">
        <v>1026</v>
      </c>
      <c r="AW307" t="s">
        <v>44</v>
      </c>
      <c r="AX307" s="5" t="s">
        <v>1050</v>
      </c>
      <c r="AY307" s="28" t="s">
        <v>1672</v>
      </c>
      <c r="AZ307" s="29" t="s">
        <v>48</v>
      </c>
      <c r="BA307" s="30" t="s">
        <v>1683</v>
      </c>
      <c r="BB307" s="31" t="s">
        <v>1949</v>
      </c>
      <c r="BC307" s="31">
        <v>2</v>
      </c>
      <c r="BD307" s="44" t="s">
        <v>3342</v>
      </c>
      <c r="BE307" s="51" t="s">
        <v>3672</v>
      </c>
      <c r="BF307" s="49" t="s">
        <v>3343</v>
      </c>
      <c r="BG307" s="47" t="s">
        <v>2062</v>
      </c>
      <c r="BI307" s="68"/>
      <c r="BJ307" s="68" t="s">
        <v>3769</v>
      </c>
      <c r="BK307">
        <v>305</v>
      </c>
      <c r="BL307">
        <v>4204</v>
      </c>
      <c r="BM307" t="s">
        <v>64</v>
      </c>
      <c r="BN307">
        <v>2715</v>
      </c>
      <c r="BO307">
        <v>933161</v>
      </c>
    </row>
    <row r="308" spans="33:67" ht="17.25" thickBot="1">
      <c r="AG308" s="1">
        <v>2</v>
      </c>
      <c r="AH308" t="s">
        <v>1193</v>
      </c>
      <c r="AI308" s="2">
        <v>5411</v>
      </c>
      <c r="AJ308" t="s">
        <v>1026</v>
      </c>
      <c r="AK308" t="s">
        <v>44</v>
      </c>
      <c r="AL308" s="6" t="s">
        <v>934</v>
      </c>
      <c r="AM308" s="1">
        <v>15</v>
      </c>
      <c r="AN308" s="8" t="s">
        <v>610</v>
      </c>
      <c r="AO308" s="2">
        <v>6465</v>
      </c>
      <c r="AP308" s="8" t="s">
        <v>562</v>
      </c>
      <c r="AQ308" s="8" t="s">
        <v>44</v>
      </c>
      <c r="AR308" s="6" t="s">
        <v>611</v>
      </c>
      <c r="AS308" s="1">
        <v>2</v>
      </c>
      <c r="AT308" t="s">
        <v>1193</v>
      </c>
      <c r="AU308" s="2">
        <v>5411</v>
      </c>
      <c r="AV308" t="s">
        <v>1026</v>
      </c>
      <c r="AW308" t="s">
        <v>44</v>
      </c>
      <c r="AX308" s="6" t="s">
        <v>1051</v>
      </c>
      <c r="AY308" s="28" t="s">
        <v>1672</v>
      </c>
      <c r="AZ308" s="29" t="s">
        <v>2446</v>
      </c>
      <c r="BA308" s="30" t="s">
        <v>1736</v>
      </c>
      <c r="BB308" s="31" t="s">
        <v>1949</v>
      </c>
      <c r="BC308" s="31">
        <v>2</v>
      </c>
      <c r="BD308" s="44" t="s">
        <v>3342</v>
      </c>
      <c r="BE308" s="51" t="s">
        <v>3673</v>
      </c>
      <c r="BF308" s="49" t="s">
        <v>3343</v>
      </c>
      <c r="BG308" s="47" t="s">
        <v>2049</v>
      </c>
      <c r="BI308" s="68">
        <v>224</v>
      </c>
      <c r="BJ308" s="68" t="s">
        <v>1108</v>
      </c>
      <c r="BK308">
        <v>306</v>
      </c>
      <c r="BL308">
        <v>1820</v>
      </c>
      <c r="BM308" t="s">
        <v>4438</v>
      </c>
      <c r="BN308">
        <v>2711</v>
      </c>
      <c r="BO308">
        <v>139146</v>
      </c>
    </row>
    <row r="309" spans="33:67" ht="17.25" thickBot="1">
      <c r="AG309" s="1">
        <v>3</v>
      </c>
      <c r="AH309" t="s">
        <v>1190</v>
      </c>
      <c r="AI309" s="2">
        <v>5406</v>
      </c>
      <c r="AJ309" t="s">
        <v>1026</v>
      </c>
      <c r="AK309" t="s">
        <v>44</v>
      </c>
      <c r="AL309" s="6" t="s">
        <v>943</v>
      </c>
      <c r="AM309" s="1">
        <v>17</v>
      </c>
      <c r="AN309" s="8" t="s">
        <v>971</v>
      </c>
      <c r="AO309" s="2">
        <v>7313</v>
      </c>
      <c r="AP309" s="8" t="s">
        <v>925</v>
      </c>
      <c r="AQ309" s="8" t="s">
        <v>44</v>
      </c>
      <c r="AR309" s="6" t="s">
        <v>611</v>
      </c>
      <c r="AS309" s="1">
        <v>3</v>
      </c>
      <c r="AT309" t="s">
        <v>1190</v>
      </c>
      <c r="AU309" s="2">
        <v>5406</v>
      </c>
      <c r="AV309" t="s">
        <v>1026</v>
      </c>
      <c r="AW309" t="s">
        <v>44</v>
      </c>
      <c r="AX309" s="6" t="s">
        <v>1052</v>
      </c>
      <c r="AY309" s="28" t="s">
        <v>1672</v>
      </c>
      <c r="AZ309" s="29" t="s">
        <v>2447</v>
      </c>
      <c r="BA309" s="30" t="s">
        <v>1734</v>
      </c>
      <c r="BB309" s="31" t="s">
        <v>1968</v>
      </c>
      <c r="BC309" s="31">
        <v>2</v>
      </c>
      <c r="BD309" s="44" t="s">
        <v>3346</v>
      </c>
      <c r="BE309" s="51" t="s">
        <v>3674</v>
      </c>
      <c r="BF309" s="49" t="s">
        <v>3347</v>
      </c>
      <c r="BG309" s="47" t="s">
        <v>2063</v>
      </c>
      <c r="BI309" s="68"/>
      <c r="BJ309" s="68" t="s">
        <v>4048</v>
      </c>
      <c r="BK309">
        <v>307</v>
      </c>
      <c r="BL309">
        <v>3028</v>
      </c>
      <c r="BM309" t="s">
        <v>4797</v>
      </c>
      <c r="BN309">
        <v>2710</v>
      </c>
      <c r="BO309">
        <v>75267</v>
      </c>
    </row>
    <row r="310" spans="33:67" ht="17.25" thickBot="1">
      <c r="AG310" s="1">
        <v>4</v>
      </c>
      <c r="AH310" t="s">
        <v>1194</v>
      </c>
      <c r="AI310" s="2">
        <v>5486</v>
      </c>
      <c r="AJ310" t="s">
        <v>1026</v>
      </c>
      <c r="AK310" t="s">
        <v>44</v>
      </c>
      <c r="AL310" s="6" t="s">
        <v>91</v>
      </c>
      <c r="AM310" s="1">
        <v>15</v>
      </c>
      <c r="AN310" t="s">
        <v>610</v>
      </c>
      <c r="AO310" s="2">
        <v>6465</v>
      </c>
      <c r="AP310" t="s">
        <v>562</v>
      </c>
      <c r="AQ310" t="s">
        <v>44</v>
      </c>
      <c r="AR310" s="6" t="s">
        <v>611</v>
      </c>
      <c r="AS310" s="1">
        <v>4</v>
      </c>
      <c r="AT310" t="s">
        <v>1194</v>
      </c>
      <c r="AU310" s="2">
        <v>5486</v>
      </c>
      <c r="AV310" t="s">
        <v>1026</v>
      </c>
      <c r="AW310" t="s">
        <v>44</v>
      </c>
      <c r="AX310" s="6" t="s">
        <v>63</v>
      </c>
      <c r="AY310" s="28" t="s">
        <v>1672</v>
      </c>
      <c r="AZ310" s="29" t="s">
        <v>2448</v>
      </c>
      <c r="BA310" s="30" t="s">
        <v>1736</v>
      </c>
      <c r="BB310" s="31" t="s">
        <v>1949</v>
      </c>
      <c r="BC310" s="31">
        <v>2</v>
      </c>
      <c r="BD310" s="44" t="s">
        <v>3348</v>
      </c>
      <c r="BE310" s="48" t="s">
        <v>3349</v>
      </c>
      <c r="BF310" s="49" t="s">
        <v>3350</v>
      </c>
      <c r="BG310" s="47" t="s">
        <v>2062</v>
      </c>
      <c r="BI310" s="68"/>
      <c r="BJ310" s="68" t="s">
        <v>4049</v>
      </c>
      <c r="BK310">
        <v>308</v>
      </c>
      <c r="BL310">
        <v>7274</v>
      </c>
      <c r="BM310" t="s">
        <v>972</v>
      </c>
      <c r="BN310">
        <v>2709</v>
      </c>
      <c r="BO310">
        <v>173554</v>
      </c>
    </row>
    <row r="311" spans="33:67" ht="17.25" thickBot="1">
      <c r="AG311" s="1">
        <v>5</v>
      </c>
      <c r="AH311" t="s">
        <v>1195</v>
      </c>
      <c r="AI311" s="2">
        <v>5471</v>
      </c>
      <c r="AJ311" t="s">
        <v>1026</v>
      </c>
      <c r="AK311" t="s">
        <v>44</v>
      </c>
      <c r="AL311" s="6" t="s">
        <v>1028</v>
      </c>
      <c r="AM311" s="1">
        <v>27</v>
      </c>
      <c r="AN311" s="8" t="s">
        <v>898</v>
      </c>
      <c r="AO311" s="2">
        <v>4912</v>
      </c>
      <c r="AP311" s="8" t="s">
        <v>43</v>
      </c>
      <c r="AQ311" s="8" t="s">
        <v>44</v>
      </c>
      <c r="AR311" s="6" t="s">
        <v>183</v>
      </c>
      <c r="AS311" s="1">
        <v>5</v>
      </c>
      <c r="AT311" t="s">
        <v>1195</v>
      </c>
      <c r="AU311" s="2">
        <v>5471</v>
      </c>
      <c r="AV311" t="s">
        <v>1026</v>
      </c>
      <c r="AW311" t="s">
        <v>44</v>
      </c>
      <c r="AX311" s="6" t="s">
        <v>1053</v>
      </c>
      <c r="AY311" s="28" t="s">
        <v>1672</v>
      </c>
      <c r="AZ311" s="29" t="s">
        <v>2449</v>
      </c>
      <c r="BA311" s="31" t="s">
        <v>1969</v>
      </c>
      <c r="BB311" s="31" t="s">
        <v>1924</v>
      </c>
      <c r="BC311" s="31">
        <v>2</v>
      </c>
      <c r="BD311" s="44" t="s">
        <v>3348</v>
      </c>
      <c r="BE311" s="48" t="s">
        <v>3351</v>
      </c>
      <c r="BF311" s="49" t="s">
        <v>3352</v>
      </c>
      <c r="BG311" s="47" t="s">
        <v>2055</v>
      </c>
      <c r="BI311" s="68"/>
      <c r="BJ311" s="68" t="s">
        <v>4050</v>
      </c>
      <c r="BK311">
        <v>309</v>
      </c>
      <c r="BL311">
        <v>8227</v>
      </c>
      <c r="BM311" t="s">
        <v>4798</v>
      </c>
      <c r="BN311">
        <v>2697</v>
      </c>
      <c r="BO311">
        <v>337388</v>
      </c>
    </row>
    <row r="312" spans="33:67" ht="17.25" thickBot="1">
      <c r="AG312" s="1">
        <v>6</v>
      </c>
      <c r="AH312" t="s">
        <v>1196</v>
      </c>
      <c r="AI312" s="2">
        <v>5482</v>
      </c>
      <c r="AJ312" t="s">
        <v>1026</v>
      </c>
      <c r="AK312" t="s">
        <v>44</v>
      </c>
      <c r="AL312" s="6" t="s">
        <v>1029</v>
      </c>
      <c r="AM312" s="1">
        <v>1</v>
      </c>
      <c r="AN312" s="8" t="s">
        <v>564</v>
      </c>
      <c r="AO312" s="2">
        <v>6301</v>
      </c>
      <c r="AP312" s="8" t="s">
        <v>562</v>
      </c>
      <c r="AQ312" s="8" t="s">
        <v>44</v>
      </c>
      <c r="AR312" s="6" t="s">
        <v>596</v>
      </c>
      <c r="AS312" s="1">
        <v>6</v>
      </c>
      <c r="AT312" t="s">
        <v>1199</v>
      </c>
      <c r="AU312" s="2">
        <v>5444</v>
      </c>
      <c r="AV312" t="s">
        <v>1026</v>
      </c>
      <c r="AW312" t="s">
        <v>44</v>
      </c>
      <c r="AX312" s="6" t="s">
        <v>1054</v>
      </c>
      <c r="AY312" s="28" t="s">
        <v>1672</v>
      </c>
      <c r="AZ312" s="29" t="s">
        <v>2450</v>
      </c>
      <c r="BA312" s="30" t="s">
        <v>1835</v>
      </c>
      <c r="BB312" s="31" t="s">
        <v>1970</v>
      </c>
      <c r="BC312" s="31">
        <v>2</v>
      </c>
      <c r="BD312" s="44" t="s">
        <v>3348</v>
      </c>
      <c r="BE312" s="48" t="s">
        <v>3675</v>
      </c>
      <c r="BF312" s="49" t="s">
        <v>3353</v>
      </c>
      <c r="BG312" s="47" t="s">
        <v>2049</v>
      </c>
      <c r="BI312" s="68"/>
      <c r="BJ312" s="68" t="s">
        <v>4051</v>
      </c>
      <c r="BK312">
        <v>310</v>
      </c>
      <c r="BL312">
        <v>9697</v>
      </c>
      <c r="BM312" t="s">
        <v>4799</v>
      </c>
      <c r="BN312">
        <v>2695</v>
      </c>
      <c r="BO312">
        <v>394014</v>
      </c>
    </row>
    <row r="313" spans="33:67" ht="17.25" thickBot="1">
      <c r="AG313" s="1">
        <v>7</v>
      </c>
      <c r="AH313" t="s">
        <v>1197</v>
      </c>
      <c r="AI313" s="2">
        <v>5440</v>
      </c>
      <c r="AJ313" t="s">
        <v>1026</v>
      </c>
      <c r="AK313" t="s">
        <v>44</v>
      </c>
      <c r="AL313" s="6" t="s">
        <v>1030</v>
      </c>
      <c r="AM313" s="1">
        <v>1</v>
      </c>
      <c r="AN313" t="s">
        <v>564</v>
      </c>
      <c r="AO313" s="2">
        <v>6301</v>
      </c>
      <c r="AP313" t="s">
        <v>562</v>
      </c>
      <c r="AQ313" t="s">
        <v>44</v>
      </c>
      <c r="AR313" s="6" t="s">
        <v>596</v>
      </c>
      <c r="AS313" s="1">
        <v>7</v>
      </c>
      <c r="AT313" t="s">
        <v>1198</v>
      </c>
      <c r="AU313" s="2">
        <v>5423</v>
      </c>
      <c r="AV313" t="s">
        <v>1026</v>
      </c>
      <c r="AW313" t="s">
        <v>44</v>
      </c>
      <c r="AX313" s="6" t="s">
        <v>1055</v>
      </c>
      <c r="AY313" s="28" t="s">
        <v>1672</v>
      </c>
      <c r="AZ313" s="29" t="s">
        <v>2451</v>
      </c>
      <c r="BA313" s="30" t="s">
        <v>1736</v>
      </c>
      <c r="BB313" s="31" t="s">
        <v>1963</v>
      </c>
      <c r="BC313" s="31">
        <v>2</v>
      </c>
      <c r="BD313" s="44" t="s">
        <v>3348</v>
      </c>
      <c r="BE313" s="48" t="s">
        <v>3676</v>
      </c>
      <c r="BF313" s="49" t="s">
        <v>3353</v>
      </c>
      <c r="BG313" s="47" t="s">
        <v>2055</v>
      </c>
      <c r="BI313" s="68"/>
      <c r="BJ313" s="68" t="s">
        <v>4052</v>
      </c>
      <c r="BK313">
        <v>311</v>
      </c>
      <c r="BL313">
        <v>6189</v>
      </c>
      <c r="BM313" t="s">
        <v>4800</v>
      </c>
      <c r="BN313">
        <v>2678</v>
      </c>
      <c r="BO313">
        <v>6703</v>
      </c>
    </row>
    <row r="314" spans="33:67" ht="17.25" thickBot="1">
      <c r="AG314" s="1">
        <v>8</v>
      </c>
      <c r="AH314" t="s">
        <v>1198</v>
      </c>
      <c r="AI314" s="2">
        <v>5423</v>
      </c>
      <c r="AJ314" t="s">
        <v>1026</v>
      </c>
      <c r="AK314" t="s">
        <v>44</v>
      </c>
      <c r="AL314" s="6" t="s">
        <v>1031</v>
      </c>
      <c r="AM314" s="1">
        <v>8</v>
      </c>
      <c r="AN314" t="s">
        <v>1162</v>
      </c>
      <c r="AO314" s="2">
        <v>4732</v>
      </c>
      <c r="AP314" t="s">
        <v>1121</v>
      </c>
      <c r="AQ314" t="s">
        <v>44</v>
      </c>
      <c r="AR314" s="6" t="s">
        <v>920</v>
      </c>
      <c r="AS314" s="1">
        <v>8</v>
      </c>
      <c r="AT314" t="s">
        <v>1201</v>
      </c>
      <c r="AU314" s="2">
        <v>5463</v>
      </c>
      <c r="AV314" t="s">
        <v>1026</v>
      </c>
      <c r="AW314" t="s">
        <v>44</v>
      </c>
      <c r="AX314" s="6" t="s">
        <v>765</v>
      </c>
      <c r="AY314" s="28" t="s">
        <v>1672</v>
      </c>
      <c r="AZ314" s="29" t="s">
        <v>1971</v>
      </c>
      <c r="BA314" s="31" t="s">
        <v>1972</v>
      </c>
      <c r="BB314" s="31" t="s">
        <v>1963</v>
      </c>
      <c r="BC314" s="31">
        <v>2</v>
      </c>
      <c r="BD314" s="44" t="s">
        <v>3348</v>
      </c>
      <c r="BE314" s="48" t="s">
        <v>3678</v>
      </c>
      <c r="BF314" s="49" t="s">
        <v>3353</v>
      </c>
      <c r="BG314" s="47" t="s">
        <v>2062</v>
      </c>
      <c r="BI314" s="68"/>
      <c r="BJ314" s="68" t="s">
        <v>4053</v>
      </c>
      <c r="BK314">
        <v>312</v>
      </c>
      <c r="BL314">
        <v>8609</v>
      </c>
      <c r="BM314" t="s">
        <v>4801</v>
      </c>
      <c r="BN314">
        <v>2675</v>
      </c>
      <c r="BO314">
        <v>83911</v>
      </c>
    </row>
    <row r="315" spans="33:67" ht="17.25" thickBot="1">
      <c r="AG315" s="1">
        <v>9</v>
      </c>
      <c r="AH315" t="s">
        <v>1199</v>
      </c>
      <c r="AI315" s="2">
        <v>5444</v>
      </c>
      <c r="AJ315" t="s">
        <v>1026</v>
      </c>
      <c r="AK315" t="s">
        <v>44</v>
      </c>
      <c r="AL315" s="6" t="s">
        <v>1032</v>
      </c>
      <c r="AM315" s="1">
        <v>4</v>
      </c>
      <c r="AN315" s="8" t="s">
        <v>931</v>
      </c>
      <c r="AO315" s="2">
        <v>6902</v>
      </c>
      <c r="AP315" s="8" t="s">
        <v>925</v>
      </c>
      <c r="AQ315" s="8" t="s">
        <v>44</v>
      </c>
      <c r="AR315" s="6" t="s">
        <v>959</v>
      </c>
      <c r="AS315" s="1">
        <v>9</v>
      </c>
      <c r="AT315" t="s">
        <v>1196</v>
      </c>
      <c r="AU315" s="2">
        <v>5482</v>
      </c>
      <c r="AV315" t="s">
        <v>1026</v>
      </c>
      <c r="AW315" t="s">
        <v>44</v>
      </c>
      <c r="AX315" s="6" t="s">
        <v>1056</v>
      </c>
      <c r="AY315" s="28" t="s">
        <v>1672</v>
      </c>
      <c r="AZ315" s="29" t="s">
        <v>1973</v>
      </c>
      <c r="BA315" s="30" t="s">
        <v>1676</v>
      </c>
      <c r="BB315" s="31" t="s">
        <v>1945</v>
      </c>
      <c r="BC315" s="31">
        <v>2</v>
      </c>
      <c r="BD315" s="44" t="s">
        <v>3348</v>
      </c>
      <c r="BE315" s="48" t="s">
        <v>3679</v>
      </c>
      <c r="BF315" s="49" t="s">
        <v>3353</v>
      </c>
      <c r="BG315" s="47" t="s">
        <v>2049</v>
      </c>
      <c r="BI315" s="68"/>
      <c r="BJ315" s="68" t="s">
        <v>4054</v>
      </c>
      <c r="BK315">
        <v>313</v>
      </c>
      <c r="BL315">
        <v>7832</v>
      </c>
      <c r="BM315" t="s">
        <v>4802</v>
      </c>
      <c r="BN315">
        <v>2670</v>
      </c>
      <c r="BO315">
        <v>1482738</v>
      </c>
    </row>
    <row r="316" spans="33:67" ht="17.25" thickBot="1">
      <c r="AG316" s="1">
        <v>10</v>
      </c>
      <c r="AH316" t="s">
        <v>1200</v>
      </c>
      <c r="AI316" s="2">
        <v>5481</v>
      </c>
      <c r="AJ316" t="s">
        <v>1026</v>
      </c>
      <c r="AK316" t="s">
        <v>44</v>
      </c>
      <c r="AL316" s="6" t="s">
        <v>1033</v>
      </c>
      <c r="AM316" s="1">
        <v>20</v>
      </c>
      <c r="AN316" s="8" t="s">
        <v>813</v>
      </c>
      <c r="AO316" s="2">
        <v>9401</v>
      </c>
      <c r="AP316" s="8" t="s">
        <v>785</v>
      </c>
      <c r="AQ316" s="8" t="s">
        <v>44</v>
      </c>
      <c r="AR316" s="6" t="s">
        <v>844</v>
      </c>
      <c r="AS316" s="1">
        <v>10</v>
      </c>
      <c r="AT316" t="s">
        <v>1200</v>
      </c>
      <c r="AU316" s="2">
        <v>5481</v>
      </c>
      <c r="AV316" t="s">
        <v>1026</v>
      </c>
      <c r="AW316" t="s">
        <v>44</v>
      </c>
      <c r="AX316" s="6" t="s">
        <v>1057</v>
      </c>
      <c r="AY316" s="28" t="s">
        <v>1672</v>
      </c>
      <c r="AZ316" s="29" t="s">
        <v>2452</v>
      </c>
      <c r="BA316" s="31" t="s">
        <v>1701</v>
      </c>
      <c r="BB316" s="31" t="s">
        <v>1925</v>
      </c>
      <c r="BC316" s="31">
        <v>2</v>
      </c>
      <c r="BD316" s="44" t="s">
        <v>3354</v>
      </c>
      <c r="BE316" s="48" t="s">
        <v>3680</v>
      </c>
      <c r="BF316" s="49" t="s">
        <v>3355</v>
      </c>
      <c r="BG316" s="47" t="s">
        <v>2062</v>
      </c>
      <c r="BI316" s="68"/>
      <c r="BJ316" s="68" t="s">
        <v>4055</v>
      </c>
      <c r="BK316">
        <v>314</v>
      </c>
      <c r="BL316">
        <v>3880</v>
      </c>
      <c r="BM316" t="s">
        <v>865</v>
      </c>
      <c r="BN316">
        <v>2642</v>
      </c>
      <c r="BO316">
        <v>235027</v>
      </c>
    </row>
    <row r="317" spans="33:67" ht="17.25" thickBot="1">
      <c r="AG317" s="1">
        <v>11</v>
      </c>
      <c r="AH317" t="s">
        <v>1201</v>
      </c>
      <c r="AI317" s="2">
        <v>5463</v>
      </c>
      <c r="AJ317" t="s">
        <v>1026</v>
      </c>
      <c r="AK317" t="s">
        <v>44</v>
      </c>
      <c r="AL317" s="6" t="s">
        <v>158</v>
      </c>
      <c r="AM317" s="1">
        <v>3</v>
      </c>
      <c r="AN317" s="8" t="s">
        <v>648</v>
      </c>
      <c r="AO317" s="2">
        <v>7751</v>
      </c>
      <c r="AP317" s="8" t="s">
        <v>639</v>
      </c>
      <c r="AQ317" s="8" t="s">
        <v>44</v>
      </c>
      <c r="AR317" s="6" t="s">
        <v>670</v>
      </c>
      <c r="AS317" s="1">
        <v>11</v>
      </c>
      <c r="AT317" t="s">
        <v>1205</v>
      </c>
      <c r="AU317" s="2">
        <v>5480</v>
      </c>
      <c r="AV317" t="s">
        <v>1026</v>
      </c>
      <c r="AW317" t="s">
        <v>44</v>
      </c>
      <c r="AX317" s="6" t="s">
        <v>409</v>
      </c>
      <c r="AY317" s="28" t="s">
        <v>1672</v>
      </c>
      <c r="AZ317" s="29" t="s">
        <v>2453</v>
      </c>
      <c r="BA317" s="30" t="s">
        <v>1681</v>
      </c>
      <c r="BB317" s="31" t="s">
        <v>1947</v>
      </c>
      <c r="BC317" s="31">
        <v>2</v>
      </c>
      <c r="BD317" s="44" t="s">
        <v>3356</v>
      </c>
      <c r="BE317" s="48" t="s">
        <v>3681</v>
      </c>
      <c r="BF317" s="49" t="s">
        <v>3357</v>
      </c>
      <c r="BG317" s="47" t="s">
        <v>2062</v>
      </c>
      <c r="BI317" s="68"/>
      <c r="BJ317" s="68" t="s">
        <v>4056</v>
      </c>
      <c r="BK317">
        <v>315</v>
      </c>
      <c r="BL317">
        <v>4185</v>
      </c>
      <c r="BM317" t="s">
        <v>895</v>
      </c>
      <c r="BN317">
        <v>2640</v>
      </c>
      <c r="BO317">
        <v>471925</v>
      </c>
    </row>
    <row r="318" spans="33:67" ht="17.25" thickBot="1">
      <c r="AG318" s="1">
        <v>12</v>
      </c>
      <c r="AH318" t="s">
        <v>1202</v>
      </c>
      <c r="AI318" s="2">
        <v>5451</v>
      </c>
      <c r="AJ318" t="s">
        <v>1026</v>
      </c>
      <c r="AK318" t="s">
        <v>44</v>
      </c>
      <c r="AL318" s="6" t="s">
        <v>158</v>
      </c>
      <c r="AM318" s="1">
        <v>1</v>
      </c>
      <c r="AN318" t="s">
        <v>1192</v>
      </c>
      <c r="AO318" s="2">
        <v>5401</v>
      </c>
      <c r="AP318" t="s">
        <v>1026</v>
      </c>
      <c r="AQ318" t="s">
        <v>44</v>
      </c>
      <c r="AR318" s="6" t="s">
        <v>1041</v>
      </c>
      <c r="AS318" s="1">
        <v>12</v>
      </c>
      <c r="AT318" t="s">
        <v>1202</v>
      </c>
      <c r="AU318" s="2">
        <v>5451</v>
      </c>
      <c r="AV318" t="s">
        <v>1026</v>
      </c>
      <c r="AW318" t="s">
        <v>44</v>
      </c>
      <c r="AX318" s="6" t="s">
        <v>410</v>
      </c>
      <c r="AY318" s="28" t="s">
        <v>1672</v>
      </c>
      <c r="AZ318" s="29" t="s">
        <v>2455</v>
      </c>
      <c r="BA318" s="30" t="s">
        <v>1870</v>
      </c>
      <c r="BB318" s="31" t="s">
        <v>1934</v>
      </c>
      <c r="BC318" s="31">
        <v>2</v>
      </c>
      <c r="BD318" s="44" t="s">
        <v>3356</v>
      </c>
      <c r="BE318" s="48" t="s">
        <v>3683</v>
      </c>
      <c r="BF318" s="49" t="s">
        <v>3357</v>
      </c>
      <c r="BG318" s="47" t="s">
        <v>2062</v>
      </c>
      <c r="BI318" s="68"/>
      <c r="BJ318" s="68" t="s">
        <v>4057</v>
      </c>
      <c r="BK318">
        <v>316</v>
      </c>
      <c r="BL318">
        <v>1861</v>
      </c>
      <c r="BM318" t="s">
        <v>2454</v>
      </c>
      <c r="BN318">
        <v>2638</v>
      </c>
      <c r="BO318">
        <v>155863</v>
      </c>
    </row>
    <row r="319" spans="33:67" ht="17.25" thickBot="1">
      <c r="AG319" s="1">
        <v>13</v>
      </c>
      <c r="AH319" t="s">
        <v>1203</v>
      </c>
      <c r="AI319" s="2">
        <v>5408</v>
      </c>
      <c r="AJ319" t="s">
        <v>1026</v>
      </c>
      <c r="AK319" t="s">
        <v>44</v>
      </c>
      <c r="AL319" s="6" t="s">
        <v>1034</v>
      </c>
      <c r="AM319" s="1">
        <v>28</v>
      </c>
      <c r="AN319" s="8" t="s">
        <v>897</v>
      </c>
      <c r="AO319" s="2">
        <v>4061</v>
      </c>
      <c r="AP319" s="8" t="s">
        <v>43</v>
      </c>
      <c r="AQ319" s="8" t="s">
        <v>44</v>
      </c>
      <c r="AR319" s="6" t="s">
        <v>184</v>
      </c>
      <c r="AS319" s="1">
        <v>13</v>
      </c>
      <c r="AT319" t="s">
        <v>1204</v>
      </c>
      <c r="AU319" s="2">
        <v>5410</v>
      </c>
      <c r="AV319" t="s">
        <v>1026</v>
      </c>
      <c r="AW319" t="s">
        <v>44</v>
      </c>
      <c r="AX319" s="6" t="s">
        <v>211</v>
      </c>
      <c r="AY319" s="28" t="s">
        <v>1672</v>
      </c>
      <c r="AZ319" s="29" t="s">
        <v>2456</v>
      </c>
      <c r="BA319" s="31" t="s">
        <v>1974</v>
      </c>
      <c r="BB319" s="31" t="s">
        <v>1960</v>
      </c>
      <c r="BC319" s="31">
        <v>2</v>
      </c>
      <c r="BD319" s="44" t="s">
        <v>3358</v>
      </c>
      <c r="BE319" s="48" t="s">
        <v>3359</v>
      </c>
      <c r="BF319" s="56" t="s">
        <v>3360</v>
      </c>
      <c r="BG319" s="47" t="s">
        <v>2055</v>
      </c>
      <c r="BI319" s="68"/>
      <c r="BJ319" s="68" t="s">
        <v>4058</v>
      </c>
      <c r="BK319">
        <v>317</v>
      </c>
      <c r="BL319">
        <v>9044</v>
      </c>
      <c r="BM319" t="s">
        <v>4803</v>
      </c>
      <c r="BN319">
        <v>2624</v>
      </c>
      <c r="BO319">
        <v>343042</v>
      </c>
    </row>
    <row r="320" spans="33:67" ht="17.25" thickBot="1">
      <c r="AG320" s="1">
        <v>14</v>
      </c>
      <c r="AH320" t="s">
        <v>1204</v>
      </c>
      <c r="AI320" s="2">
        <v>5410</v>
      </c>
      <c r="AJ320" t="s">
        <v>1026</v>
      </c>
      <c r="AK320" t="s">
        <v>44</v>
      </c>
      <c r="AL320" s="6" t="s">
        <v>1035</v>
      </c>
      <c r="AM320" s="1">
        <v>4</v>
      </c>
      <c r="AN320" s="8" t="s">
        <v>657</v>
      </c>
      <c r="AO320" s="2">
        <v>8035</v>
      </c>
      <c r="AP320" s="8" t="s">
        <v>639</v>
      </c>
      <c r="AQ320" s="8" t="s">
        <v>44</v>
      </c>
      <c r="AR320" s="6" t="s">
        <v>671</v>
      </c>
      <c r="AS320" s="1">
        <v>14</v>
      </c>
      <c r="AT320" t="s">
        <v>1197</v>
      </c>
      <c r="AU320" s="2">
        <v>5440</v>
      </c>
      <c r="AV320" t="s">
        <v>1026</v>
      </c>
      <c r="AW320" t="s">
        <v>44</v>
      </c>
      <c r="AX320" s="6" t="s">
        <v>414</v>
      </c>
      <c r="AY320" s="28" t="s">
        <v>1672</v>
      </c>
      <c r="AZ320" s="29" t="s">
        <v>2458</v>
      </c>
      <c r="BA320" s="30" t="s">
        <v>1975</v>
      </c>
      <c r="BB320" s="31" t="s">
        <v>1929</v>
      </c>
      <c r="BC320" s="31">
        <v>2</v>
      </c>
      <c r="BD320" s="44" t="s">
        <v>3358</v>
      </c>
      <c r="BE320" s="48" t="s">
        <v>3361</v>
      </c>
      <c r="BF320" s="56" t="s">
        <v>3391</v>
      </c>
      <c r="BG320" s="47" t="s">
        <v>2063</v>
      </c>
      <c r="BI320" s="68"/>
      <c r="BJ320" s="68" t="s">
        <v>3770</v>
      </c>
      <c r="BK320">
        <v>318</v>
      </c>
      <c r="BL320">
        <v>4716</v>
      </c>
      <c r="BM320" t="s">
        <v>831</v>
      </c>
      <c r="BN320">
        <v>2622</v>
      </c>
      <c r="BO320">
        <v>1275055</v>
      </c>
    </row>
    <row r="321" spans="33:67" ht="17.25" thickBot="1">
      <c r="AG321" s="1">
        <v>15</v>
      </c>
      <c r="AH321" t="s">
        <v>1205</v>
      </c>
      <c r="AI321" s="2">
        <v>5480</v>
      </c>
      <c r="AJ321" t="s">
        <v>1026</v>
      </c>
      <c r="AK321" t="s">
        <v>44</v>
      </c>
      <c r="AL321" s="6" t="s">
        <v>1036</v>
      </c>
      <c r="AM321" s="1">
        <v>16</v>
      </c>
      <c r="AN321" s="8" t="s">
        <v>567</v>
      </c>
      <c r="AO321" s="2">
        <v>6473</v>
      </c>
      <c r="AP321" s="8" t="s">
        <v>562</v>
      </c>
      <c r="AQ321" s="8" t="s">
        <v>44</v>
      </c>
      <c r="AR321" s="6" t="s">
        <v>482</v>
      </c>
      <c r="AS321" s="1">
        <v>15</v>
      </c>
      <c r="AT321" t="s">
        <v>1207</v>
      </c>
      <c r="AU321" s="2">
        <v>5602</v>
      </c>
      <c r="AV321" t="s">
        <v>1026</v>
      </c>
      <c r="AW321" t="s">
        <v>44</v>
      </c>
      <c r="AX321" s="6" t="s">
        <v>1048</v>
      </c>
      <c r="AY321" s="28" t="s">
        <v>1672</v>
      </c>
      <c r="AZ321" s="29" t="s">
        <v>2459</v>
      </c>
      <c r="BA321" s="30" t="s">
        <v>1678</v>
      </c>
      <c r="BB321" s="31" t="s">
        <v>1976</v>
      </c>
      <c r="BC321" s="31">
        <v>2</v>
      </c>
      <c r="BD321" s="44" t="s">
        <v>3358</v>
      </c>
      <c r="BE321" s="48" t="s">
        <v>3684</v>
      </c>
      <c r="BF321" s="56" t="s">
        <v>3362</v>
      </c>
      <c r="BG321" s="47" t="s">
        <v>2049</v>
      </c>
      <c r="BI321" s="68">
        <v>225</v>
      </c>
      <c r="BJ321" s="68" t="s">
        <v>4059</v>
      </c>
      <c r="BK321">
        <v>319</v>
      </c>
      <c r="BL321">
        <v>1720</v>
      </c>
      <c r="BM321" t="s">
        <v>4804</v>
      </c>
      <c r="BN321">
        <v>2619</v>
      </c>
      <c r="BO321">
        <v>83487</v>
      </c>
    </row>
    <row r="322" spans="33:67" ht="17.25" thickBot="1">
      <c r="AG322" s="1">
        <v>16</v>
      </c>
      <c r="AH322" t="s">
        <v>1206</v>
      </c>
      <c r="AI322" s="2">
        <v>5632</v>
      </c>
      <c r="AJ322" t="s">
        <v>1026</v>
      </c>
      <c r="AK322" t="s">
        <v>44</v>
      </c>
      <c r="AL322" s="6" t="s">
        <v>1037</v>
      </c>
      <c r="AM322" s="1">
        <v>16</v>
      </c>
      <c r="AN322" t="s">
        <v>567</v>
      </c>
      <c r="AO322" s="2">
        <v>6473</v>
      </c>
      <c r="AP322" t="s">
        <v>562</v>
      </c>
      <c r="AQ322" t="s">
        <v>44</v>
      </c>
      <c r="AR322" s="6" t="s">
        <v>482</v>
      </c>
      <c r="AS322" s="1">
        <v>16</v>
      </c>
      <c r="AT322" t="s">
        <v>1212</v>
      </c>
      <c r="AU322" s="2">
        <v>5464</v>
      </c>
      <c r="AV322" t="s">
        <v>1026</v>
      </c>
      <c r="AW322" t="s">
        <v>44</v>
      </c>
      <c r="AX322" s="6" t="s">
        <v>536</v>
      </c>
      <c r="AY322" s="28" t="s">
        <v>1672</v>
      </c>
      <c r="AZ322" s="29" t="s">
        <v>2460</v>
      </c>
      <c r="BA322" s="31" t="s">
        <v>1742</v>
      </c>
      <c r="BB322" s="31" t="s">
        <v>1936</v>
      </c>
      <c r="BC322" s="31">
        <v>2</v>
      </c>
      <c r="BD322" s="44" t="s">
        <v>3358</v>
      </c>
      <c r="BE322" s="48" t="s">
        <v>3685</v>
      </c>
      <c r="BF322" s="56" t="s">
        <v>3392</v>
      </c>
      <c r="BG322" s="47" t="s">
        <v>2055</v>
      </c>
      <c r="BI322" s="68"/>
      <c r="BJ322" s="68" t="s">
        <v>4060</v>
      </c>
      <c r="BK322">
        <v>320</v>
      </c>
      <c r="BL322">
        <v>1722</v>
      </c>
      <c r="BM322" t="s">
        <v>2378</v>
      </c>
      <c r="BN322">
        <v>2592</v>
      </c>
      <c r="BO322">
        <v>52029</v>
      </c>
    </row>
    <row r="323" spans="33:67" ht="17.25" thickBot="1">
      <c r="AG323" s="1">
        <v>17</v>
      </c>
      <c r="AH323" t="s">
        <v>1207</v>
      </c>
      <c r="AI323" s="2">
        <v>5602</v>
      </c>
      <c r="AJ323" t="s">
        <v>1026</v>
      </c>
      <c r="AK323" t="s">
        <v>44</v>
      </c>
      <c r="AL323" s="6" t="s">
        <v>1038</v>
      </c>
      <c r="AM323" s="1">
        <v>9</v>
      </c>
      <c r="AN323" t="s">
        <v>1128</v>
      </c>
      <c r="AO323" s="2">
        <v>2181</v>
      </c>
      <c r="AP323" t="s">
        <v>1121</v>
      </c>
      <c r="AQ323" t="s">
        <v>44</v>
      </c>
      <c r="AR323" s="6" t="s">
        <v>1054</v>
      </c>
      <c r="AS323" s="1">
        <v>17</v>
      </c>
      <c r="AT323" t="s">
        <v>1208</v>
      </c>
      <c r="AU323" s="2">
        <v>5449</v>
      </c>
      <c r="AV323" t="s">
        <v>1026</v>
      </c>
      <c r="AW323" t="s">
        <v>44</v>
      </c>
      <c r="AX323" s="6" t="s">
        <v>329</v>
      </c>
      <c r="AY323" s="28" t="s">
        <v>1672</v>
      </c>
      <c r="AZ323" s="29" t="s">
        <v>1977</v>
      </c>
      <c r="BA323" s="31" t="s">
        <v>1828</v>
      </c>
      <c r="BB323" s="31" t="s">
        <v>1958</v>
      </c>
      <c r="BC323" s="31">
        <v>2</v>
      </c>
      <c r="BD323" s="44" t="s">
        <v>3363</v>
      </c>
      <c r="BE323" s="48" t="s">
        <v>3686</v>
      </c>
      <c r="BF323" s="56" t="s">
        <v>3393</v>
      </c>
      <c r="BG323" s="47" t="s">
        <v>2055</v>
      </c>
      <c r="BI323" s="68"/>
      <c r="BJ323" s="68" t="s">
        <v>4061</v>
      </c>
      <c r="BK323">
        <v>321</v>
      </c>
      <c r="BL323">
        <v>7513</v>
      </c>
      <c r="BM323" t="s">
        <v>4805</v>
      </c>
      <c r="BN323">
        <v>2570</v>
      </c>
      <c r="BO323">
        <v>39891</v>
      </c>
    </row>
    <row r="324" spans="33:67" ht="17.25" thickBot="1">
      <c r="AG324" s="1">
        <v>18</v>
      </c>
      <c r="AH324" t="s">
        <v>1208</v>
      </c>
      <c r="AI324" s="2">
        <v>5449</v>
      </c>
      <c r="AJ324" t="s">
        <v>1026</v>
      </c>
      <c r="AK324" t="s">
        <v>44</v>
      </c>
      <c r="AL324" s="6" t="s">
        <v>1039</v>
      </c>
      <c r="AM324" s="1">
        <v>12</v>
      </c>
      <c r="AN324" s="8" t="s">
        <v>754</v>
      </c>
      <c r="AO324" s="2">
        <v>9962</v>
      </c>
      <c r="AP324" s="8" t="s">
        <v>712</v>
      </c>
      <c r="AQ324" s="8" t="s">
        <v>44</v>
      </c>
      <c r="AR324" s="6" t="s">
        <v>755</v>
      </c>
      <c r="AS324" s="1">
        <v>18</v>
      </c>
      <c r="AT324" t="s">
        <v>1214</v>
      </c>
      <c r="AU324" s="2">
        <v>5658</v>
      </c>
      <c r="AV324" t="s">
        <v>1026</v>
      </c>
      <c r="AW324" t="s">
        <v>44</v>
      </c>
      <c r="AX324" s="6" t="s">
        <v>329</v>
      </c>
      <c r="AY324" s="28" t="s">
        <v>1672</v>
      </c>
      <c r="AZ324" s="29" t="s">
        <v>2461</v>
      </c>
      <c r="BA324" s="30" t="s">
        <v>1828</v>
      </c>
      <c r="BB324" s="31" t="s">
        <v>1958</v>
      </c>
      <c r="BC324" s="31">
        <v>2</v>
      </c>
      <c r="BD324" s="44" t="s">
        <v>3364</v>
      </c>
      <c r="BE324" s="50" t="s">
        <v>3687</v>
      </c>
      <c r="BF324" s="56" t="s">
        <v>3365</v>
      </c>
      <c r="BG324" s="47" t="s">
        <v>2063</v>
      </c>
      <c r="BI324" s="68"/>
      <c r="BJ324" s="68" t="s">
        <v>4062</v>
      </c>
      <c r="BK324">
        <v>322</v>
      </c>
      <c r="BL324">
        <v>7322</v>
      </c>
      <c r="BM324" t="s">
        <v>4806</v>
      </c>
      <c r="BN324">
        <v>2566</v>
      </c>
      <c r="BO324">
        <v>44799</v>
      </c>
    </row>
    <row r="325" spans="33:67" ht="17.25" thickBot="1">
      <c r="AG325" s="1">
        <v>19</v>
      </c>
      <c r="AH325" t="s">
        <v>1209</v>
      </c>
      <c r="AI325" s="2">
        <v>5563</v>
      </c>
      <c r="AJ325" t="s">
        <v>1026</v>
      </c>
      <c r="AK325" t="s">
        <v>44</v>
      </c>
      <c r="AL325" s="6" t="s">
        <v>382</v>
      </c>
      <c r="AM325" s="1">
        <v>20</v>
      </c>
      <c r="AN325" s="8" t="s">
        <v>543</v>
      </c>
      <c r="AO325" s="2">
        <v>7989</v>
      </c>
      <c r="AP325" s="8" t="s">
        <v>491</v>
      </c>
      <c r="AQ325" s="8" t="s">
        <v>44</v>
      </c>
      <c r="AR325" s="6" t="s">
        <v>544</v>
      </c>
      <c r="AS325" s="1">
        <v>19</v>
      </c>
      <c r="AT325" t="s">
        <v>1206</v>
      </c>
      <c r="AU325" s="2">
        <v>5632</v>
      </c>
      <c r="AV325" t="s">
        <v>1026</v>
      </c>
      <c r="AW325" t="s">
        <v>44</v>
      </c>
      <c r="AX325" s="6" t="s">
        <v>330</v>
      </c>
      <c r="AY325" s="28" t="s">
        <v>1672</v>
      </c>
      <c r="AZ325" s="29" t="s">
        <v>2462</v>
      </c>
      <c r="BA325" s="30" t="s">
        <v>1701</v>
      </c>
      <c r="BB325" s="31" t="s">
        <v>1978</v>
      </c>
      <c r="BC325" s="31">
        <v>2</v>
      </c>
      <c r="BD325" s="44" t="s">
        <v>3364</v>
      </c>
      <c r="BE325" s="50" t="s">
        <v>3689</v>
      </c>
      <c r="BF325" s="56" t="s">
        <v>3365</v>
      </c>
      <c r="BG325" s="47" t="s">
        <v>2062</v>
      </c>
      <c r="BI325" s="68"/>
      <c r="BJ325" s="68" t="s">
        <v>4063</v>
      </c>
      <c r="BK325">
        <v>323</v>
      </c>
      <c r="BL325">
        <v>6407</v>
      </c>
      <c r="BM325" t="s">
        <v>1594</v>
      </c>
      <c r="BN325">
        <v>2550</v>
      </c>
      <c r="BO325">
        <v>133684</v>
      </c>
    </row>
    <row r="326" spans="33:67" ht="17.25" thickBot="1">
      <c r="AG326" s="1">
        <v>20</v>
      </c>
      <c r="AH326" t="s">
        <v>1210</v>
      </c>
      <c r="AI326" s="2">
        <v>5445</v>
      </c>
      <c r="AJ326" t="s">
        <v>1026</v>
      </c>
      <c r="AK326" t="s">
        <v>44</v>
      </c>
      <c r="AL326" s="6" t="s">
        <v>1040</v>
      </c>
      <c r="AM326" s="1">
        <v>29</v>
      </c>
      <c r="AN326" s="8" t="s">
        <v>899</v>
      </c>
      <c r="AO326" s="2">
        <v>4114</v>
      </c>
      <c r="AP326" s="8" t="s">
        <v>43</v>
      </c>
      <c r="AQ326" s="8" t="s">
        <v>44</v>
      </c>
      <c r="AR326" s="6" t="s">
        <v>185</v>
      </c>
      <c r="AS326" s="1">
        <v>20</v>
      </c>
      <c r="AT326" t="s">
        <v>1215</v>
      </c>
      <c r="AU326" s="2">
        <v>6319</v>
      </c>
      <c r="AV326" t="s">
        <v>1026</v>
      </c>
      <c r="AW326" t="s">
        <v>44</v>
      </c>
      <c r="AX326" s="6" t="s">
        <v>339</v>
      </c>
      <c r="AY326" s="28" t="s">
        <v>1672</v>
      </c>
      <c r="AZ326" s="29" t="s">
        <v>2464</v>
      </c>
      <c r="BA326" s="30" t="s">
        <v>1718</v>
      </c>
      <c r="BB326" s="31" t="s">
        <v>1950</v>
      </c>
      <c r="BC326" s="31">
        <v>2</v>
      </c>
      <c r="BD326" s="44" t="s">
        <v>3366</v>
      </c>
      <c r="BE326" s="48" t="s">
        <v>3690</v>
      </c>
      <c r="BF326" s="49" t="s">
        <v>3367</v>
      </c>
      <c r="BG326" s="47" t="s">
        <v>2063</v>
      </c>
      <c r="BI326" s="68"/>
      <c r="BJ326" s="68" t="s">
        <v>4064</v>
      </c>
      <c r="BK326">
        <v>324</v>
      </c>
      <c r="BL326">
        <v>2317</v>
      </c>
      <c r="BM326" t="s">
        <v>4177</v>
      </c>
      <c r="BN326">
        <v>2549</v>
      </c>
      <c r="BO326">
        <v>197260</v>
      </c>
    </row>
    <row r="327" spans="33:67" ht="17.25" thickBot="1">
      <c r="AG327" s="3">
        <v>1</v>
      </c>
      <c r="AH327" t="s">
        <v>561</v>
      </c>
      <c r="AI327" s="4">
        <v>7011</v>
      </c>
      <c r="AJ327" t="s">
        <v>562</v>
      </c>
      <c r="AK327" t="s">
        <v>44</v>
      </c>
      <c r="AL327" s="5" t="s">
        <v>563</v>
      </c>
      <c r="AM327" s="3">
        <v>32</v>
      </c>
      <c r="AN327" t="s">
        <v>1437</v>
      </c>
      <c r="AO327" s="4">
        <v>6976</v>
      </c>
      <c r="AP327" t="s">
        <v>639</v>
      </c>
      <c r="AQ327" t="s">
        <v>44</v>
      </c>
      <c r="AR327" s="5" t="s">
        <v>1438</v>
      </c>
      <c r="AS327" s="3">
        <v>1</v>
      </c>
      <c r="AT327" t="s">
        <v>561</v>
      </c>
      <c r="AU327" s="4">
        <v>7011</v>
      </c>
      <c r="AV327" t="s">
        <v>562</v>
      </c>
      <c r="AW327" t="s">
        <v>44</v>
      </c>
      <c r="AX327" s="5" t="s">
        <v>619</v>
      </c>
      <c r="AY327" s="28" t="s">
        <v>1672</v>
      </c>
      <c r="AZ327" s="29" t="s">
        <v>564</v>
      </c>
      <c r="BA327" s="30" t="s">
        <v>1676</v>
      </c>
      <c r="BB327" s="31" t="s">
        <v>1979</v>
      </c>
      <c r="BC327" s="31">
        <v>2</v>
      </c>
      <c r="BD327" s="44" t="s">
        <v>3368</v>
      </c>
      <c r="BE327" s="48" t="s">
        <v>3369</v>
      </c>
      <c r="BF327" s="49" t="s">
        <v>3370</v>
      </c>
      <c r="BG327" s="47" t="s">
        <v>2055</v>
      </c>
      <c r="BI327" s="68"/>
      <c r="BJ327" s="68" t="s">
        <v>4065</v>
      </c>
      <c r="BK327">
        <v>325</v>
      </c>
      <c r="BL327">
        <v>9008</v>
      </c>
      <c r="BM327" t="s">
        <v>2459</v>
      </c>
      <c r="BN327">
        <v>2549</v>
      </c>
      <c r="BO327">
        <v>871575</v>
      </c>
    </row>
    <row r="328" spans="33:67" ht="17.25" thickBot="1">
      <c r="AG328" s="1">
        <v>2</v>
      </c>
      <c r="AH328" t="s">
        <v>564</v>
      </c>
      <c r="AI328" s="2">
        <v>6301</v>
      </c>
      <c r="AJ328" t="s">
        <v>562</v>
      </c>
      <c r="AK328" t="s">
        <v>44</v>
      </c>
      <c r="AL328" s="6" t="s">
        <v>312</v>
      </c>
      <c r="AM328" s="1">
        <v>18</v>
      </c>
      <c r="AN328" s="8" t="s">
        <v>947</v>
      </c>
      <c r="AO328" s="2">
        <v>7282</v>
      </c>
      <c r="AP328" s="8" t="s">
        <v>925</v>
      </c>
      <c r="AQ328" s="8" t="s">
        <v>44</v>
      </c>
      <c r="AR328" s="6" t="s">
        <v>921</v>
      </c>
      <c r="AS328" s="1">
        <v>2</v>
      </c>
      <c r="AT328" t="s">
        <v>565</v>
      </c>
      <c r="AU328" s="2">
        <v>6367</v>
      </c>
      <c r="AV328" t="s">
        <v>562</v>
      </c>
      <c r="AW328" t="s">
        <v>44</v>
      </c>
      <c r="AX328" s="6" t="s">
        <v>620</v>
      </c>
      <c r="AY328" s="32" t="s">
        <v>1672</v>
      </c>
      <c r="AZ328" s="29" t="s">
        <v>2465</v>
      </c>
      <c r="BA328" s="31" t="s">
        <v>1842</v>
      </c>
      <c r="BB328" s="31" t="s">
        <v>1929</v>
      </c>
      <c r="BC328" s="31">
        <v>2</v>
      </c>
      <c r="BD328" s="44" t="s">
        <v>3368</v>
      </c>
      <c r="BE328" s="48" t="s">
        <v>3371</v>
      </c>
      <c r="BF328" s="49" t="s">
        <v>3372</v>
      </c>
      <c r="BG328" s="47" t="s">
        <v>2063</v>
      </c>
      <c r="BI328" s="68"/>
      <c r="BJ328" s="68" t="s">
        <v>4066</v>
      </c>
      <c r="BK328">
        <v>326</v>
      </c>
      <c r="BL328">
        <v>4540</v>
      </c>
      <c r="BM328" t="s">
        <v>264</v>
      </c>
      <c r="BN328">
        <v>2541</v>
      </c>
      <c r="BO328">
        <v>243708</v>
      </c>
    </row>
    <row r="329" spans="33:67" ht="17.25" thickBot="1">
      <c r="AG329" s="1">
        <v>3</v>
      </c>
      <c r="AH329" t="s">
        <v>565</v>
      </c>
      <c r="AI329" s="2">
        <v>6367</v>
      </c>
      <c r="AJ329" t="s">
        <v>562</v>
      </c>
      <c r="AK329" t="s">
        <v>44</v>
      </c>
      <c r="AL329" s="6" t="s">
        <v>85</v>
      </c>
      <c r="AM329" s="1">
        <v>13</v>
      </c>
      <c r="AN329" s="8" t="s">
        <v>728</v>
      </c>
      <c r="AO329" s="2">
        <v>9810</v>
      </c>
      <c r="AP329" s="8" t="s">
        <v>712</v>
      </c>
      <c r="AQ329" s="8" t="s">
        <v>44</v>
      </c>
      <c r="AR329" s="6" t="s">
        <v>756</v>
      </c>
      <c r="AS329" s="1">
        <v>3</v>
      </c>
      <c r="AT329" t="s">
        <v>564</v>
      </c>
      <c r="AU329" s="2">
        <v>6301</v>
      </c>
      <c r="AV329" t="s">
        <v>562</v>
      </c>
      <c r="AW329" t="s">
        <v>44</v>
      </c>
      <c r="AX329" s="6" t="s">
        <v>621</v>
      </c>
      <c r="AY329" s="28" t="s">
        <v>1672</v>
      </c>
      <c r="AZ329" s="29" t="s">
        <v>2466</v>
      </c>
      <c r="BA329" s="30" t="s">
        <v>1673</v>
      </c>
      <c r="BB329" s="31" t="s">
        <v>1980</v>
      </c>
      <c r="BC329" s="31">
        <v>2</v>
      </c>
      <c r="BD329" s="44" t="s">
        <v>3368</v>
      </c>
      <c r="BE329" s="48" t="s">
        <v>3691</v>
      </c>
      <c r="BF329" s="49" t="s">
        <v>3372</v>
      </c>
      <c r="BG329" s="47" t="s">
        <v>2049</v>
      </c>
      <c r="BI329" s="68"/>
      <c r="BJ329" s="68" t="s">
        <v>4067</v>
      </c>
      <c r="BK329">
        <v>327</v>
      </c>
      <c r="BL329">
        <v>1808</v>
      </c>
      <c r="BM329" t="s">
        <v>4482</v>
      </c>
      <c r="BN329">
        <v>2520</v>
      </c>
      <c r="BO329">
        <v>443070</v>
      </c>
    </row>
    <row r="330" spans="33:67" ht="17.25" thickBot="1">
      <c r="AG330" s="1">
        <v>4</v>
      </c>
      <c r="AH330" t="s">
        <v>566</v>
      </c>
      <c r="AI330" s="2">
        <v>6326</v>
      </c>
      <c r="AJ330" t="s">
        <v>562</v>
      </c>
      <c r="AK330" t="s">
        <v>44</v>
      </c>
      <c r="AL330" s="6" t="s">
        <v>492</v>
      </c>
      <c r="AM330" s="1">
        <v>1</v>
      </c>
      <c r="AN330" t="s">
        <v>1292</v>
      </c>
      <c r="AO330" s="2">
        <v>9501</v>
      </c>
      <c r="AP330" t="s">
        <v>1293</v>
      </c>
      <c r="AQ330" t="s">
        <v>44</v>
      </c>
      <c r="AR330" s="6" t="s">
        <v>1328</v>
      </c>
      <c r="AS330" s="1">
        <v>4</v>
      </c>
      <c r="AT330" t="s">
        <v>567</v>
      </c>
      <c r="AU330" s="2">
        <v>6473</v>
      </c>
      <c r="AV330" t="s">
        <v>562</v>
      </c>
      <c r="AW330" t="s">
        <v>44</v>
      </c>
      <c r="AX330" s="6" t="s">
        <v>622</v>
      </c>
      <c r="AY330" s="28" t="s">
        <v>1672</v>
      </c>
      <c r="AZ330" s="29" t="s">
        <v>2467</v>
      </c>
      <c r="BA330" s="31" t="s">
        <v>1828</v>
      </c>
      <c r="BB330" s="31" t="s">
        <v>1978</v>
      </c>
      <c r="BC330" s="31">
        <v>2</v>
      </c>
      <c r="BD330" s="44" t="s">
        <v>3373</v>
      </c>
      <c r="BE330" s="48" t="s">
        <v>3693</v>
      </c>
      <c r="BF330" s="49" t="s">
        <v>3374</v>
      </c>
      <c r="BG330" s="47" t="s">
        <v>2049</v>
      </c>
      <c r="BI330" s="68"/>
      <c r="BJ330" s="68" t="s">
        <v>4068</v>
      </c>
      <c r="BK330">
        <v>328</v>
      </c>
      <c r="BL330">
        <v>6758</v>
      </c>
      <c r="BM330" t="s">
        <v>641</v>
      </c>
      <c r="BN330">
        <v>2519</v>
      </c>
      <c r="BO330">
        <v>9469778</v>
      </c>
    </row>
    <row r="331" spans="33:67" ht="17.25" thickBot="1">
      <c r="AG331" s="1">
        <v>5</v>
      </c>
      <c r="AH331" t="s">
        <v>567</v>
      </c>
      <c r="AI331" s="2">
        <v>6473</v>
      </c>
      <c r="AJ331" t="s">
        <v>562</v>
      </c>
      <c r="AK331" t="s">
        <v>44</v>
      </c>
      <c r="AL331" s="6" t="s">
        <v>88</v>
      </c>
      <c r="AM331" s="1">
        <v>5</v>
      </c>
      <c r="AN331" s="8" t="s">
        <v>716</v>
      </c>
      <c r="AO331" s="2">
        <v>8002</v>
      </c>
      <c r="AP331" s="8" t="s">
        <v>712</v>
      </c>
      <c r="AQ331" s="8" t="s">
        <v>44</v>
      </c>
      <c r="AR331" s="6" t="s">
        <v>747</v>
      </c>
      <c r="AS331" s="1">
        <v>5</v>
      </c>
      <c r="AT331" t="s">
        <v>570</v>
      </c>
      <c r="AU331" s="2">
        <v>6471</v>
      </c>
      <c r="AV331" t="s">
        <v>562</v>
      </c>
      <c r="AW331" t="s">
        <v>44</v>
      </c>
      <c r="AX331" s="6" t="s">
        <v>623</v>
      </c>
      <c r="AY331" s="28" t="s">
        <v>1672</v>
      </c>
      <c r="AZ331" s="29" t="s">
        <v>2468</v>
      </c>
      <c r="BA331" s="30" t="s">
        <v>1981</v>
      </c>
      <c r="BB331" s="31" t="s">
        <v>1982</v>
      </c>
      <c r="BC331" s="31">
        <v>2</v>
      </c>
      <c r="BD331" s="44" t="s">
        <v>3373</v>
      </c>
      <c r="BE331" s="48" t="s">
        <v>3694</v>
      </c>
      <c r="BF331" s="49" t="s">
        <v>3375</v>
      </c>
      <c r="BG331" s="47" t="s">
        <v>2052</v>
      </c>
      <c r="BI331" s="68"/>
      <c r="BJ331" s="68" t="s">
        <v>4069</v>
      </c>
      <c r="BK331">
        <v>329</v>
      </c>
      <c r="BL331">
        <v>9513</v>
      </c>
      <c r="BM331" t="s">
        <v>4701</v>
      </c>
      <c r="BN331">
        <v>2514</v>
      </c>
      <c r="BO331">
        <v>496435</v>
      </c>
    </row>
    <row r="332" spans="33:67" ht="17.25" thickBot="1">
      <c r="AG332" s="1">
        <v>6</v>
      </c>
      <c r="AH332" t="s">
        <v>568</v>
      </c>
      <c r="AI332" s="2">
        <v>7013</v>
      </c>
      <c r="AJ332" t="s">
        <v>562</v>
      </c>
      <c r="AK332" t="s">
        <v>44</v>
      </c>
      <c r="AL332" s="6" t="s">
        <v>89</v>
      </c>
      <c r="AM332" s="1">
        <v>16</v>
      </c>
      <c r="AN332" t="s">
        <v>1117</v>
      </c>
      <c r="AO332" s="2">
        <v>3408</v>
      </c>
      <c r="AP332" t="s">
        <v>1058</v>
      </c>
      <c r="AQ332" t="s">
        <v>44</v>
      </c>
      <c r="AR332" s="6" t="s">
        <v>1081</v>
      </c>
      <c r="AS332" s="1">
        <v>6</v>
      </c>
      <c r="AT332" t="s">
        <v>566</v>
      </c>
      <c r="AU332" s="2">
        <v>6326</v>
      </c>
      <c r="AV332" t="s">
        <v>562</v>
      </c>
      <c r="AW332" t="s">
        <v>44</v>
      </c>
      <c r="AX332" s="6" t="s">
        <v>624</v>
      </c>
      <c r="AY332" s="28" t="s">
        <v>1672</v>
      </c>
      <c r="AZ332" s="29" t="s">
        <v>2469</v>
      </c>
      <c r="BA332" s="30" t="s">
        <v>1983</v>
      </c>
      <c r="BB332" s="31" t="s">
        <v>1982</v>
      </c>
      <c r="BC332" s="31">
        <v>2</v>
      </c>
      <c r="BD332" s="44" t="s">
        <v>3376</v>
      </c>
      <c r="BE332" s="48" t="s">
        <v>3695</v>
      </c>
      <c r="BF332" s="49" t="s">
        <v>3377</v>
      </c>
      <c r="BG332" s="47" t="s">
        <v>2052</v>
      </c>
      <c r="BI332" s="68"/>
      <c r="BJ332" s="68" t="s">
        <v>4070</v>
      </c>
      <c r="BK332">
        <v>330</v>
      </c>
      <c r="BL332">
        <v>6841</v>
      </c>
      <c r="BM332" t="s">
        <v>1435</v>
      </c>
      <c r="BN332">
        <v>2512</v>
      </c>
      <c r="BO332">
        <v>534026</v>
      </c>
    </row>
    <row r="333" spans="33:67" ht="17.25" thickBot="1">
      <c r="AG333" s="1">
        <v>7</v>
      </c>
      <c r="AH333" t="s">
        <v>569</v>
      </c>
      <c r="AI333" s="2">
        <v>6305</v>
      </c>
      <c r="AJ333" t="s">
        <v>562</v>
      </c>
      <c r="AK333" t="s">
        <v>44</v>
      </c>
      <c r="AL333" s="6" t="s">
        <v>91</v>
      </c>
      <c r="AM333" s="1">
        <v>5</v>
      </c>
      <c r="AN333" t="s">
        <v>1358</v>
      </c>
      <c r="AO333" s="2">
        <v>1518</v>
      </c>
      <c r="AP333" t="s">
        <v>1352</v>
      </c>
      <c r="AQ333" t="s">
        <v>44</v>
      </c>
      <c r="AR333" s="6" t="s">
        <v>1081</v>
      </c>
      <c r="AS333" s="1">
        <v>7</v>
      </c>
      <c r="AT333" t="s">
        <v>576</v>
      </c>
      <c r="AU333" s="2">
        <v>6273</v>
      </c>
      <c r="AV333" t="s">
        <v>562</v>
      </c>
      <c r="AW333" t="s">
        <v>44</v>
      </c>
      <c r="AX333" s="6" t="s">
        <v>625</v>
      </c>
      <c r="AY333" s="28" t="s">
        <v>1672</v>
      </c>
      <c r="AZ333" s="29" t="s">
        <v>2470</v>
      </c>
      <c r="BA333" s="31" t="s">
        <v>1810</v>
      </c>
      <c r="BB333" s="31" t="s">
        <v>1958</v>
      </c>
      <c r="BC333" s="31">
        <v>2</v>
      </c>
      <c r="BD333" s="44" t="s">
        <v>3378</v>
      </c>
      <c r="BE333" s="48" t="s">
        <v>3696</v>
      </c>
      <c r="BF333" s="49" t="s">
        <v>3379</v>
      </c>
      <c r="BG333" s="47" t="s">
        <v>2062</v>
      </c>
      <c r="BI333" s="68"/>
      <c r="BJ333" s="68" t="s">
        <v>4071</v>
      </c>
      <c r="BK333">
        <v>331</v>
      </c>
      <c r="BL333">
        <v>2809</v>
      </c>
      <c r="BM333" t="s">
        <v>1386</v>
      </c>
      <c r="BN333">
        <v>2508</v>
      </c>
      <c r="BO333">
        <v>371850</v>
      </c>
    </row>
    <row r="334" spans="33:67" ht="17.25" thickBot="1">
      <c r="AG334" s="1">
        <v>8</v>
      </c>
      <c r="AH334" t="s">
        <v>570</v>
      </c>
      <c r="AI334" s="2">
        <v>6471</v>
      </c>
      <c r="AJ334" t="s">
        <v>562</v>
      </c>
      <c r="AK334" t="s">
        <v>44</v>
      </c>
      <c r="AL334" s="6" t="s">
        <v>571</v>
      </c>
      <c r="AM334" s="1">
        <v>6</v>
      </c>
      <c r="AN334" t="s">
        <v>1360</v>
      </c>
      <c r="AO334" s="2">
        <v>1663</v>
      </c>
      <c r="AP334" t="s">
        <v>1352</v>
      </c>
      <c r="AQ334" t="s">
        <v>44</v>
      </c>
      <c r="AR334" s="6" t="s">
        <v>1081</v>
      </c>
      <c r="AS334" s="1">
        <v>8</v>
      </c>
      <c r="AT334" t="s">
        <v>588</v>
      </c>
      <c r="AU334" s="2">
        <v>6481</v>
      </c>
      <c r="AV334" t="s">
        <v>562</v>
      </c>
      <c r="AW334" t="s">
        <v>44</v>
      </c>
      <c r="AX334" s="6" t="s">
        <v>626</v>
      </c>
      <c r="AY334" s="28" t="s">
        <v>1672</v>
      </c>
      <c r="AZ334" s="29" t="s">
        <v>2472</v>
      </c>
      <c r="BA334" s="30" t="s">
        <v>1828</v>
      </c>
      <c r="BB334" s="31" t="s">
        <v>1984</v>
      </c>
      <c r="BC334" s="31">
        <v>2</v>
      </c>
      <c r="BD334" s="44" t="s">
        <v>3378</v>
      </c>
      <c r="BE334" s="48" t="s">
        <v>3697</v>
      </c>
      <c r="BF334" s="49" t="s">
        <v>3379</v>
      </c>
      <c r="BG334" s="47" t="s">
        <v>2052</v>
      </c>
      <c r="BI334" s="68"/>
      <c r="BJ334" s="68" t="s">
        <v>3771</v>
      </c>
      <c r="BK334">
        <v>332</v>
      </c>
      <c r="BL334">
        <v>4202</v>
      </c>
      <c r="BM334" t="s">
        <v>78</v>
      </c>
      <c r="BN334">
        <v>2507</v>
      </c>
      <c r="BO334">
        <v>358166</v>
      </c>
    </row>
    <row r="335" spans="33:67" ht="17.25" thickBot="1">
      <c r="AG335" s="1">
        <v>9</v>
      </c>
      <c r="AH335" t="s">
        <v>572</v>
      </c>
      <c r="AI335" s="2">
        <v>6302</v>
      </c>
      <c r="AJ335" t="s">
        <v>562</v>
      </c>
      <c r="AK335" t="s">
        <v>44</v>
      </c>
      <c r="AL335" s="6" t="s">
        <v>573</v>
      </c>
      <c r="AM335" s="1">
        <v>33</v>
      </c>
      <c r="AN335" t="s">
        <v>1439</v>
      </c>
      <c r="AO335" s="2">
        <v>6592</v>
      </c>
      <c r="AP335" t="s">
        <v>639</v>
      </c>
      <c r="AQ335" t="s">
        <v>44</v>
      </c>
      <c r="AR335" s="6" t="s">
        <v>1181</v>
      </c>
      <c r="AS335" s="1">
        <v>9</v>
      </c>
      <c r="AT335" t="s">
        <v>572</v>
      </c>
      <c r="AU335" s="2">
        <v>6302</v>
      </c>
      <c r="AV335" t="s">
        <v>562</v>
      </c>
      <c r="AW335" t="s">
        <v>44</v>
      </c>
      <c r="AX335" s="6" t="s">
        <v>626</v>
      </c>
      <c r="AY335" s="28" t="s">
        <v>1672</v>
      </c>
      <c r="AZ335" s="29" t="s">
        <v>2473</v>
      </c>
      <c r="BA335" s="30" t="s">
        <v>1676</v>
      </c>
      <c r="BB335" s="31" t="s">
        <v>1939</v>
      </c>
      <c r="BC335" s="31">
        <v>2</v>
      </c>
      <c r="BD335" s="44" t="s">
        <v>3378</v>
      </c>
      <c r="BE335" s="48" t="s">
        <v>3698</v>
      </c>
      <c r="BF335" s="49" t="s">
        <v>3379</v>
      </c>
      <c r="BG335" s="47" t="s">
        <v>2049</v>
      </c>
      <c r="BI335" s="68">
        <v>226</v>
      </c>
      <c r="BJ335" s="68" t="s">
        <v>1351</v>
      </c>
      <c r="BK335">
        <v>333</v>
      </c>
      <c r="BL335">
        <v>4555</v>
      </c>
      <c r="BM335" t="s">
        <v>260</v>
      </c>
      <c r="BN335">
        <v>2505</v>
      </c>
      <c r="BO335">
        <v>297115</v>
      </c>
    </row>
    <row r="336" spans="33:67" ht="17.25" thickBot="1">
      <c r="AG336" s="1">
        <v>10</v>
      </c>
      <c r="AH336" t="s">
        <v>574</v>
      </c>
      <c r="AI336" s="2">
        <v>6472</v>
      </c>
      <c r="AJ336" t="s">
        <v>562</v>
      </c>
      <c r="AK336" t="s">
        <v>44</v>
      </c>
      <c r="AL336" s="6" t="s">
        <v>575</v>
      </c>
      <c r="AM336" s="1">
        <v>5</v>
      </c>
      <c r="AN336" t="s">
        <v>1199</v>
      </c>
      <c r="AO336" s="2">
        <v>5444</v>
      </c>
      <c r="AP336" t="s">
        <v>1026</v>
      </c>
      <c r="AQ336" t="s">
        <v>44</v>
      </c>
      <c r="AR336" s="6" t="s">
        <v>1044</v>
      </c>
      <c r="AS336" s="1">
        <v>10</v>
      </c>
      <c r="AT336" t="s">
        <v>580</v>
      </c>
      <c r="AU336" s="2">
        <v>6141</v>
      </c>
      <c r="AV336" t="s">
        <v>562</v>
      </c>
      <c r="AW336" t="s">
        <v>44</v>
      </c>
      <c r="AX336" s="6" t="s">
        <v>627</v>
      </c>
      <c r="AY336" s="28" t="s">
        <v>1672</v>
      </c>
      <c r="AZ336" s="29" t="s">
        <v>2474</v>
      </c>
      <c r="BA336" s="30" t="s">
        <v>1828</v>
      </c>
      <c r="BB336" s="31" t="s">
        <v>1958</v>
      </c>
      <c r="BC336" s="31">
        <v>2</v>
      </c>
      <c r="BD336" s="44" t="s">
        <v>3380</v>
      </c>
      <c r="BE336" s="66" t="s">
        <v>3699</v>
      </c>
      <c r="BF336" s="57" t="s">
        <v>3381</v>
      </c>
      <c r="BG336" s="44" t="s">
        <v>2055</v>
      </c>
      <c r="BI336" s="68">
        <v>227</v>
      </c>
      <c r="BJ336" s="68" t="s">
        <v>4072</v>
      </c>
      <c r="BK336">
        <v>334</v>
      </c>
      <c r="BL336">
        <v>7966</v>
      </c>
      <c r="BM336" t="s">
        <v>4807</v>
      </c>
      <c r="BN336">
        <v>2497</v>
      </c>
      <c r="BO336">
        <v>190813</v>
      </c>
    </row>
    <row r="337" spans="33:67" ht="17.25" thickBot="1">
      <c r="AG337" s="1">
        <v>11</v>
      </c>
      <c r="AH337" t="s">
        <v>576</v>
      </c>
      <c r="AI337" s="2">
        <v>6273</v>
      </c>
      <c r="AJ337" t="s">
        <v>562</v>
      </c>
      <c r="AK337" t="s">
        <v>44</v>
      </c>
      <c r="AL337" s="6" t="s">
        <v>577</v>
      </c>
      <c r="AM337" s="1">
        <v>5</v>
      </c>
      <c r="AN337" s="8" t="s">
        <v>645</v>
      </c>
      <c r="AO337" s="2">
        <v>6503</v>
      </c>
      <c r="AP337" s="8" t="s">
        <v>639</v>
      </c>
      <c r="AQ337" s="8" t="s">
        <v>44</v>
      </c>
      <c r="AR337" s="6" t="s">
        <v>672</v>
      </c>
      <c r="AS337" s="1">
        <v>11</v>
      </c>
      <c r="AT337" t="s">
        <v>568</v>
      </c>
      <c r="AU337" s="2">
        <v>7013</v>
      </c>
      <c r="AV337" t="s">
        <v>562</v>
      </c>
      <c r="AW337" t="s">
        <v>44</v>
      </c>
      <c r="AX337" s="6" t="s">
        <v>477</v>
      </c>
      <c r="AY337" s="28" t="s">
        <v>1672</v>
      </c>
      <c r="AZ337" s="29" t="s">
        <v>2475</v>
      </c>
      <c r="BA337" s="30" t="s">
        <v>1681</v>
      </c>
      <c r="BB337" s="31" t="s">
        <v>1985</v>
      </c>
      <c r="BC337" s="31">
        <v>2</v>
      </c>
      <c r="BD337" s="44" t="s">
        <v>3380</v>
      </c>
      <c r="BE337" s="48" t="s">
        <v>3700</v>
      </c>
      <c r="BF337" s="49" t="s">
        <v>3381</v>
      </c>
      <c r="BG337" s="47" t="s">
        <v>2063</v>
      </c>
      <c r="BI337" s="68">
        <v>228</v>
      </c>
      <c r="BJ337" s="68" t="s">
        <v>4073</v>
      </c>
      <c r="BK337">
        <v>335</v>
      </c>
      <c r="BL337">
        <v>2768</v>
      </c>
      <c r="BM337" t="s">
        <v>732</v>
      </c>
      <c r="BN337">
        <v>2495</v>
      </c>
      <c r="BO337">
        <v>448037</v>
      </c>
    </row>
    <row r="338" spans="33:67" ht="17.25" thickBot="1">
      <c r="AG338" s="1">
        <v>12</v>
      </c>
      <c r="AH338" t="s">
        <v>578</v>
      </c>
      <c r="AI338" s="2">
        <v>6361</v>
      </c>
      <c r="AJ338" t="s">
        <v>562</v>
      </c>
      <c r="AK338" t="s">
        <v>44</v>
      </c>
      <c r="AL338" s="6" t="s">
        <v>579</v>
      </c>
      <c r="AM338" s="1">
        <v>6</v>
      </c>
      <c r="AN338" s="8" t="s">
        <v>673</v>
      </c>
      <c r="AO338" s="2">
        <v>6861</v>
      </c>
      <c r="AP338" s="8" t="s">
        <v>639</v>
      </c>
      <c r="AQ338" s="8" t="s">
        <v>44</v>
      </c>
      <c r="AR338" s="6" t="s">
        <v>674</v>
      </c>
      <c r="AS338" s="1">
        <v>12</v>
      </c>
      <c r="AT338" t="s">
        <v>612</v>
      </c>
      <c r="AU338" s="2">
        <v>6269</v>
      </c>
      <c r="AV338" t="s">
        <v>562</v>
      </c>
      <c r="AW338" t="s">
        <v>44</v>
      </c>
      <c r="AX338" s="6" t="s">
        <v>628</v>
      </c>
      <c r="AY338" s="28" t="s">
        <v>1672</v>
      </c>
      <c r="AZ338" s="29" t="s">
        <v>1986</v>
      </c>
      <c r="BA338" s="30" t="s">
        <v>1801</v>
      </c>
      <c r="BB338" s="31" t="s">
        <v>1925</v>
      </c>
      <c r="BC338" s="31">
        <v>2</v>
      </c>
      <c r="BI338" s="68">
        <v>229</v>
      </c>
      <c r="BJ338" s="68" t="s">
        <v>4074</v>
      </c>
      <c r="BK338">
        <v>336</v>
      </c>
      <c r="BL338">
        <v>5713</v>
      </c>
      <c r="BM338" t="s">
        <v>422</v>
      </c>
      <c r="BN338">
        <v>2483</v>
      </c>
      <c r="BO338">
        <v>1064379</v>
      </c>
    </row>
    <row r="339" spans="33:67" ht="17.25" thickBot="1">
      <c r="AG339" s="1">
        <v>13</v>
      </c>
      <c r="AH339" t="s">
        <v>580</v>
      </c>
      <c r="AI339" s="2">
        <v>6141</v>
      </c>
      <c r="AJ339" t="s">
        <v>562</v>
      </c>
      <c r="AK339" t="s">
        <v>44</v>
      </c>
      <c r="AL339" s="6" t="s">
        <v>581</v>
      </c>
      <c r="AM339" s="1">
        <v>9</v>
      </c>
      <c r="AN339" t="s">
        <v>1306</v>
      </c>
      <c r="AO339" s="2">
        <v>9509</v>
      </c>
      <c r="AP339" t="s">
        <v>1293</v>
      </c>
      <c r="AQ339" t="s">
        <v>44</v>
      </c>
      <c r="AR339" s="6" t="s">
        <v>1332</v>
      </c>
      <c r="AS339" s="1">
        <v>13</v>
      </c>
      <c r="AT339" t="s">
        <v>574</v>
      </c>
      <c r="AU339" s="2">
        <v>6472</v>
      </c>
      <c r="AV339" t="s">
        <v>562</v>
      </c>
      <c r="AW339" t="s">
        <v>44</v>
      </c>
      <c r="AX339" s="6" t="s">
        <v>629</v>
      </c>
      <c r="AY339" s="28" t="s">
        <v>1672</v>
      </c>
      <c r="AZ339" s="29" t="s">
        <v>2476</v>
      </c>
      <c r="BA339" s="31" t="s">
        <v>1701</v>
      </c>
      <c r="BB339" s="31" t="s">
        <v>1936</v>
      </c>
      <c r="BC339" s="31">
        <v>2</v>
      </c>
      <c r="BI339" s="68">
        <v>230</v>
      </c>
      <c r="BJ339" s="68" t="s">
        <v>4075</v>
      </c>
      <c r="BK339">
        <v>337</v>
      </c>
      <c r="BL339">
        <v>8367</v>
      </c>
      <c r="BM339" t="s">
        <v>4435</v>
      </c>
      <c r="BN339">
        <v>2450</v>
      </c>
      <c r="BO339">
        <v>91778</v>
      </c>
    </row>
    <row r="340" spans="33:67" ht="17.25" thickBot="1">
      <c r="AG340" s="1">
        <v>14</v>
      </c>
      <c r="AH340" t="s">
        <v>582</v>
      </c>
      <c r="AI340" s="2">
        <v>6586</v>
      </c>
      <c r="AJ340" t="s">
        <v>562</v>
      </c>
      <c r="AK340" t="s">
        <v>44</v>
      </c>
      <c r="AL340" s="6" t="s">
        <v>583</v>
      </c>
      <c r="AM340" s="1">
        <v>34</v>
      </c>
      <c r="AN340" t="s">
        <v>1440</v>
      </c>
      <c r="AO340" s="2">
        <v>6856</v>
      </c>
      <c r="AP340" t="s">
        <v>639</v>
      </c>
      <c r="AQ340" t="s">
        <v>44</v>
      </c>
      <c r="AR340" s="6" t="s">
        <v>1332</v>
      </c>
      <c r="AS340" s="1">
        <v>14</v>
      </c>
      <c r="AT340" t="s">
        <v>590</v>
      </c>
      <c r="AU340" s="2">
        <v>6113</v>
      </c>
      <c r="AV340" t="s">
        <v>562</v>
      </c>
      <c r="AW340" t="s">
        <v>44</v>
      </c>
      <c r="AX340" s="6" t="s">
        <v>630</v>
      </c>
      <c r="AY340" s="28" t="s">
        <v>1672</v>
      </c>
      <c r="AZ340" s="29" t="s">
        <v>1987</v>
      </c>
      <c r="BA340" s="30" t="s">
        <v>1840</v>
      </c>
      <c r="BB340" s="31" t="s">
        <v>1941</v>
      </c>
      <c r="BC340" s="31">
        <v>2</v>
      </c>
      <c r="BI340" s="68">
        <v>231</v>
      </c>
      <c r="BJ340" s="68" t="s">
        <v>311</v>
      </c>
      <c r="BK340">
        <v>338</v>
      </c>
      <c r="BL340">
        <v>8714</v>
      </c>
      <c r="BM340" t="s">
        <v>3901</v>
      </c>
      <c r="BN340">
        <v>2439</v>
      </c>
      <c r="BO340">
        <v>60979</v>
      </c>
    </row>
    <row r="341" spans="33:67" ht="17.25" thickBot="1">
      <c r="AG341" s="1">
        <v>15</v>
      </c>
      <c r="AH341" t="s">
        <v>584</v>
      </c>
      <c r="AI341" s="2">
        <v>6383</v>
      </c>
      <c r="AJ341" t="s">
        <v>562</v>
      </c>
      <c r="AK341" t="s">
        <v>44</v>
      </c>
      <c r="AL341" s="6" t="s">
        <v>585</v>
      </c>
      <c r="AM341" s="1">
        <v>30</v>
      </c>
      <c r="AN341" s="8" t="s">
        <v>894</v>
      </c>
      <c r="AO341" s="2">
        <v>4118</v>
      </c>
      <c r="AP341" s="8" t="s">
        <v>43</v>
      </c>
      <c r="AQ341" s="8" t="s">
        <v>44</v>
      </c>
      <c r="AR341" s="6" t="s">
        <v>186</v>
      </c>
      <c r="AS341" s="1">
        <v>15</v>
      </c>
      <c r="AT341" t="s">
        <v>631</v>
      </c>
      <c r="AU341" s="2">
        <v>6370</v>
      </c>
      <c r="AV341" t="s">
        <v>562</v>
      </c>
      <c r="AW341" t="s">
        <v>44</v>
      </c>
      <c r="AX341" s="6" t="s">
        <v>632</v>
      </c>
      <c r="AY341" s="28" t="s">
        <v>1672</v>
      </c>
      <c r="AZ341" s="29" t="s">
        <v>2477</v>
      </c>
      <c r="BA341" s="30" t="s">
        <v>1988</v>
      </c>
      <c r="BB341" s="31" t="s">
        <v>1989</v>
      </c>
      <c r="BC341" s="31">
        <v>2</v>
      </c>
      <c r="BI341" s="68"/>
      <c r="BJ341" s="68" t="s">
        <v>4076</v>
      </c>
      <c r="BK341">
        <v>339</v>
      </c>
      <c r="BL341">
        <v>3186</v>
      </c>
      <c r="BM341" t="s">
        <v>4808</v>
      </c>
      <c r="BN341">
        <v>2430</v>
      </c>
      <c r="BO341">
        <v>92324</v>
      </c>
    </row>
    <row r="342" spans="33:67" ht="17.25" thickBot="1">
      <c r="AG342" s="1">
        <v>16</v>
      </c>
      <c r="AH342" t="s">
        <v>586</v>
      </c>
      <c r="AI342" s="2">
        <v>7004</v>
      </c>
      <c r="AJ342" t="s">
        <v>562</v>
      </c>
      <c r="AK342" t="s">
        <v>44</v>
      </c>
      <c r="AL342" s="6" t="s">
        <v>587</v>
      </c>
      <c r="AM342" s="1">
        <v>10</v>
      </c>
      <c r="AN342" t="s">
        <v>1134</v>
      </c>
      <c r="AO342" s="2">
        <v>2331</v>
      </c>
      <c r="AP342" t="s">
        <v>1121</v>
      </c>
      <c r="AQ342" t="s">
        <v>44</v>
      </c>
      <c r="AR342" s="6" t="s">
        <v>186</v>
      </c>
      <c r="AS342" s="1">
        <v>16</v>
      </c>
      <c r="AT342" t="s">
        <v>633</v>
      </c>
      <c r="AU342" s="2">
        <v>6412</v>
      </c>
      <c r="AV342" t="s">
        <v>562</v>
      </c>
      <c r="AW342" t="s">
        <v>44</v>
      </c>
      <c r="AX342" s="6" t="s">
        <v>320</v>
      </c>
      <c r="AY342" s="28" t="s">
        <v>1672</v>
      </c>
      <c r="AZ342" s="29" t="s">
        <v>2478</v>
      </c>
      <c r="BA342" s="31" t="s">
        <v>1681</v>
      </c>
      <c r="BB342" s="31" t="s">
        <v>1963</v>
      </c>
      <c r="BC342" s="31">
        <v>2</v>
      </c>
      <c r="BI342" s="68"/>
      <c r="BJ342" s="68" t="s">
        <v>2185</v>
      </c>
      <c r="BK342">
        <v>340</v>
      </c>
      <c r="BL342">
        <v>1950</v>
      </c>
      <c r="BM342" t="s">
        <v>4809</v>
      </c>
      <c r="BN342">
        <v>2422</v>
      </c>
      <c r="BO342">
        <v>143812</v>
      </c>
    </row>
    <row r="343" spans="33:67" ht="17.25" thickBot="1">
      <c r="AG343" s="1">
        <v>17</v>
      </c>
      <c r="AH343" t="s">
        <v>588</v>
      </c>
      <c r="AI343" s="2">
        <v>6481</v>
      </c>
      <c r="AJ343" t="s">
        <v>562</v>
      </c>
      <c r="AK343" t="s">
        <v>44</v>
      </c>
      <c r="AL343" s="6" t="s">
        <v>589</v>
      </c>
      <c r="AM343" s="1">
        <v>9</v>
      </c>
      <c r="AN343" t="s">
        <v>1388</v>
      </c>
      <c r="AO343" s="2">
        <v>2002</v>
      </c>
      <c r="AP343" t="s">
        <v>1368</v>
      </c>
      <c r="AQ343" t="s">
        <v>44</v>
      </c>
      <c r="AR343" s="6" t="s">
        <v>186</v>
      </c>
      <c r="AS343" s="1">
        <v>17</v>
      </c>
      <c r="AT343" t="s">
        <v>578</v>
      </c>
      <c r="AU343" s="2">
        <v>6361</v>
      </c>
      <c r="AV343" t="s">
        <v>562</v>
      </c>
      <c r="AW343" t="s">
        <v>44</v>
      </c>
      <c r="AX343" s="6" t="s">
        <v>481</v>
      </c>
      <c r="AY343" s="28" t="s">
        <v>1672</v>
      </c>
      <c r="AZ343" s="29" t="s">
        <v>2479</v>
      </c>
      <c r="BA343" s="30" t="s">
        <v>1708</v>
      </c>
      <c r="BB343" s="31" t="s">
        <v>1990</v>
      </c>
      <c r="BC343" s="31">
        <v>2</v>
      </c>
      <c r="BI343" s="68"/>
      <c r="BJ343" s="68" t="s">
        <v>4077</v>
      </c>
      <c r="BK343">
        <v>341</v>
      </c>
      <c r="BL343">
        <v>6141</v>
      </c>
      <c r="BM343" t="s">
        <v>580</v>
      </c>
      <c r="BN343">
        <v>2407</v>
      </c>
      <c r="BO343">
        <v>223316</v>
      </c>
    </row>
    <row r="344" spans="33:67" ht="17.25" thickBot="1">
      <c r="AG344" s="1">
        <v>18</v>
      </c>
      <c r="AH344" t="s">
        <v>590</v>
      </c>
      <c r="AI344" s="2">
        <v>6113</v>
      </c>
      <c r="AJ344" t="s">
        <v>562</v>
      </c>
      <c r="AK344" t="s">
        <v>44</v>
      </c>
      <c r="AL344" s="6" t="s">
        <v>591</v>
      </c>
      <c r="AM344" s="1">
        <v>7</v>
      </c>
      <c r="AN344" s="8" t="s">
        <v>638</v>
      </c>
      <c r="AO344" s="2">
        <v>6501</v>
      </c>
      <c r="AP344" s="8" t="s">
        <v>639</v>
      </c>
      <c r="AQ344" s="8" t="s">
        <v>44</v>
      </c>
      <c r="AR344" s="6" t="s">
        <v>675</v>
      </c>
      <c r="AS344" s="1">
        <v>18</v>
      </c>
      <c r="AT344" t="s">
        <v>610</v>
      </c>
      <c r="AU344" s="2">
        <v>6465</v>
      </c>
      <c r="AV344" t="s">
        <v>562</v>
      </c>
      <c r="AW344" t="s">
        <v>44</v>
      </c>
      <c r="AX344" s="6" t="s">
        <v>634</v>
      </c>
      <c r="AY344" s="28" t="s">
        <v>1672</v>
      </c>
      <c r="AZ344" s="29" t="s">
        <v>1991</v>
      </c>
      <c r="BA344" s="30" t="s">
        <v>1701</v>
      </c>
      <c r="BB344" s="31" t="s">
        <v>1932</v>
      </c>
      <c r="BC344" s="31">
        <v>2</v>
      </c>
      <c r="BI344" s="68"/>
      <c r="BJ344" s="68" t="s">
        <v>4078</v>
      </c>
      <c r="BK344">
        <v>342</v>
      </c>
      <c r="BL344">
        <v>8368</v>
      </c>
      <c r="BM344" t="s">
        <v>3628</v>
      </c>
      <c r="BN344">
        <v>2407</v>
      </c>
      <c r="BO344">
        <v>91229</v>
      </c>
    </row>
    <row r="345" spans="33:67" ht="17.25" thickBot="1">
      <c r="AG345" s="1">
        <v>19</v>
      </c>
      <c r="AH345" t="s">
        <v>592</v>
      </c>
      <c r="AI345" s="2">
        <v>6460</v>
      </c>
      <c r="AJ345" t="s">
        <v>562</v>
      </c>
      <c r="AK345" t="s">
        <v>44</v>
      </c>
      <c r="AL345" s="6" t="s">
        <v>593</v>
      </c>
      <c r="AM345" s="1">
        <v>1</v>
      </c>
      <c r="AN345" s="8" t="s">
        <v>249</v>
      </c>
      <c r="AO345" s="2">
        <v>4503</v>
      </c>
      <c r="AP345" s="8" t="s">
        <v>228</v>
      </c>
      <c r="AQ345" s="8" t="s">
        <v>44</v>
      </c>
      <c r="AR345" s="6" t="s">
        <v>267</v>
      </c>
      <c r="AS345" s="1">
        <v>19</v>
      </c>
      <c r="AT345" t="s">
        <v>609</v>
      </c>
      <c r="AU345" s="2">
        <v>6146</v>
      </c>
      <c r="AV345" t="s">
        <v>562</v>
      </c>
      <c r="AW345" t="s">
        <v>44</v>
      </c>
      <c r="AX345" s="6" t="s">
        <v>635</v>
      </c>
      <c r="AY345" s="28" t="s">
        <v>1672</v>
      </c>
      <c r="AZ345" s="29" t="s">
        <v>2480</v>
      </c>
      <c r="BA345" s="30" t="s">
        <v>1687</v>
      </c>
      <c r="BB345" s="31" t="s">
        <v>1992</v>
      </c>
      <c r="BC345" s="31">
        <v>2</v>
      </c>
      <c r="BI345" s="68"/>
      <c r="BJ345" s="68" t="s">
        <v>4079</v>
      </c>
      <c r="BK345">
        <v>343</v>
      </c>
      <c r="BL345">
        <v>3549</v>
      </c>
      <c r="BM345" t="s">
        <v>4810</v>
      </c>
      <c r="BN345">
        <v>2405</v>
      </c>
      <c r="BO345">
        <v>220406</v>
      </c>
    </row>
    <row r="346" spans="33:67" ht="17.25" thickBot="1">
      <c r="AG346" s="1">
        <v>20</v>
      </c>
      <c r="AH346" t="s">
        <v>594</v>
      </c>
      <c r="AI346" s="2">
        <v>6268</v>
      </c>
      <c r="AJ346" t="s">
        <v>562</v>
      </c>
      <c r="AK346" t="s">
        <v>44</v>
      </c>
      <c r="AL346" s="6" t="s">
        <v>595</v>
      </c>
      <c r="AM346" s="1">
        <v>35</v>
      </c>
      <c r="AN346" t="s">
        <v>1441</v>
      </c>
      <c r="AO346" s="2">
        <v>6952</v>
      </c>
      <c r="AP346" t="s">
        <v>639</v>
      </c>
      <c r="AQ346" t="s">
        <v>44</v>
      </c>
      <c r="AR346" s="6" t="s">
        <v>1442</v>
      </c>
      <c r="AS346" s="1">
        <v>20</v>
      </c>
      <c r="AT346" t="s">
        <v>636</v>
      </c>
      <c r="AU346" s="2">
        <v>6463</v>
      </c>
      <c r="AV346" t="s">
        <v>562</v>
      </c>
      <c r="AW346" t="s">
        <v>44</v>
      </c>
      <c r="AX346" s="6" t="s">
        <v>637</v>
      </c>
      <c r="AY346" s="28" t="s">
        <v>1672</v>
      </c>
      <c r="AZ346" s="29" t="s">
        <v>2481</v>
      </c>
      <c r="BA346" s="30" t="s">
        <v>1954</v>
      </c>
      <c r="BB346" s="31" t="s">
        <v>1941</v>
      </c>
      <c r="BC346" s="31">
        <v>2</v>
      </c>
      <c r="BI346" s="68"/>
      <c r="BJ346" s="68" t="s">
        <v>4080</v>
      </c>
      <c r="BK346">
        <v>344</v>
      </c>
      <c r="BL346">
        <v>4182</v>
      </c>
      <c r="BM346" t="s">
        <v>4811</v>
      </c>
      <c r="BN346">
        <v>2400</v>
      </c>
      <c r="BO346">
        <v>396238</v>
      </c>
    </row>
    <row r="347" spans="33:67" ht="17.25" thickBot="1">
      <c r="AG347" s="3">
        <v>1</v>
      </c>
      <c r="AH347" t="s">
        <v>1216</v>
      </c>
      <c r="AI347" s="4">
        <v>7733</v>
      </c>
      <c r="AJ347" t="s">
        <v>1217</v>
      </c>
      <c r="AK347" t="s">
        <v>44</v>
      </c>
      <c r="AL347" s="5" t="s">
        <v>1218</v>
      </c>
      <c r="AM347" s="3">
        <v>36</v>
      </c>
      <c r="AN347" t="s">
        <v>666</v>
      </c>
      <c r="AO347" s="4">
        <v>6770</v>
      </c>
      <c r="AP347" t="s">
        <v>639</v>
      </c>
      <c r="AQ347" t="s">
        <v>44</v>
      </c>
      <c r="AR347" s="5" t="s">
        <v>1442</v>
      </c>
      <c r="AS347" s="3">
        <v>1</v>
      </c>
      <c r="AT347" t="s">
        <v>1223</v>
      </c>
      <c r="AU347" s="4">
        <v>7741</v>
      </c>
      <c r="AV347" t="s">
        <v>1217</v>
      </c>
      <c r="AW347" t="s">
        <v>44</v>
      </c>
      <c r="AX347" s="5" t="s">
        <v>1265</v>
      </c>
      <c r="AY347" s="28" t="s">
        <v>1672</v>
      </c>
      <c r="AZ347" s="29" t="s">
        <v>2482</v>
      </c>
      <c r="BA347" s="30" t="s">
        <v>1828</v>
      </c>
      <c r="BB347" s="31" t="s">
        <v>1993</v>
      </c>
      <c r="BC347" s="31">
        <v>2</v>
      </c>
      <c r="BI347" s="68"/>
      <c r="BJ347" s="68" t="s">
        <v>3772</v>
      </c>
      <c r="BK347">
        <v>345</v>
      </c>
      <c r="BL347">
        <v>4114</v>
      </c>
      <c r="BM347" t="s">
        <v>899</v>
      </c>
      <c r="BN347">
        <v>2389</v>
      </c>
      <c r="BO347">
        <v>282336</v>
      </c>
    </row>
    <row r="348" spans="33:67" ht="17.25" thickBot="1">
      <c r="AG348" s="1">
        <v>2</v>
      </c>
      <c r="AH348" t="s">
        <v>1219</v>
      </c>
      <c r="AI348" s="2">
        <v>7731</v>
      </c>
      <c r="AJ348" t="s">
        <v>1217</v>
      </c>
      <c r="AK348" t="s">
        <v>44</v>
      </c>
      <c r="AL348" s="6" t="s">
        <v>1220</v>
      </c>
      <c r="AM348" s="1">
        <v>31</v>
      </c>
      <c r="AN348" s="8" t="s">
        <v>906</v>
      </c>
      <c r="AO348" s="2">
        <v>4403</v>
      </c>
      <c r="AP348" s="8" t="s">
        <v>43</v>
      </c>
      <c r="AQ348" s="8" t="s">
        <v>44</v>
      </c>
      <c r="AR348" s="6" t="s">
        <v>187</v>
      </c>
      <c r="AS348" s="1">
        <v>2</v>
      </c>
      <c r="AT348" t="s">
        <v>1221</v>
      </c>
      <c r="AU348" s="2">
        <v>4543</v>
      </c>
      <c r="AV348" t="s">
        <v>1217</v>
      </c>
      <c r="AW348" t="s">
        <v>44</v>
      </c>
      <c r="AX348" s="6" t="s">
        <v>1266</v>
      </c>
      <c r="AY348" s="28" t="s">
        <v>1672</v>
      </c>
      <c r="AZ348" s="29" t="s">
        <v>2483</v>
      </c>
      <c r="BA348" s="30" t="s">
        <v>1923</v>
      </c>
      <c r="BB348" s="31" t="s">
        <v>1994</v>
      </c>
      <c r="BC348" s="31">
        <v>2</v>
      </c>
      <c r="BI348" s="68">
        <v>232</v>
      </c>
      <c r="BJ348" s="68" t="s">
        <v>4081</v>
      </c>
      <c r="BK348">
        <v>346</v>
      </c>
      <c r="BL348">
        <v>6861</v>
      </c>
      <c r="BM348" t="s">
        <v>673</v>
      </c>
      <c r="BN348">
        <v>2388</v>
      </c>
      <c r="BO348">
        <v>9740468</v>
      </c>
    </row>
    <row r="349" spans="33:67" ht="17.25" thickBot="1">
      <c r="AG349" s="1">
        <v>3</v>
      </c>
      <c r="AH349" t="s">
        <v>1221</v>
      </c>
      <c r="AI349" s="2">
        <v>4543</v>
      </c>
      <c r="AJ349" t="s">
        <v>1217</v>
      </c>
      <c r="AK349" t="s">
        <v>44</v>
      </c>
      <c r="AL349" s="6" t="s">
        <v>1222</v>
      </c>
      <c r="AM349" s="1">
        <v>17</v>
      </c>
      <c r="AN349" t="s">
        <v>1113</v>
      </c>
      <c r="AO349" s="2">
        <v>8029</v>
      </c>
      <c r="AP349" t="s">
        <v>1058</v>
      </c>
      <c r="AQ349" t="s">
        <v>44</v>
      </c>
      <c r="AR349" s="6" t="s">
        <v>340</v>
      </c>
      <c r="AS349" s="1">
        <v>3</v>
      </c>
      <c r="AT349" t="s">
        <v>1219</v>
      </c>
      <c r="AU349" s="2">
        <v>7731</v>
      </c>
      <c r="AV349" t="s">
        <v>1217</v>
      </c>
      <c r="AW349" t="s">
        <v>44</v>
      </c>
      <c r="AX349" s="6" t="s">
        <v>1267</v>
      </c>
      <c r="AY349" s="28" t="s">
        <v>1672</v>
      </c>
      <c r="AZ349" s="29" t="s">
        <v>2484</v>
      </c>
      <c r="BA349" s="30" t="s">
        <v>1923</v>
      </c>
      <c r="BB349" s="31" t="s">
        <v>1931</v>
      </c>
      <c r="BC349" s="31">
        <v>2</v>
      </c>
      <c r="BI349" s="68">
        <v>233</v>
      </c>
      <c r="BJ349" s="68" t="s">
        <v>834</v>
      </c>
      <c r="BK349">
        <v>347</v>
      </c>
      <c r="BL349">
        <v>7974</v>
      </c>
      <c r="BM349" t="s">
        <v>4812</v>
      </c>
      <c r="BN349">
        <v>2378</v>
      </c>
      <c r="BO349">
        <v>5915888</v>
      </c>
    </row>
    <row r="350" spans="33:67" ht="17.25" thickBot="1">
      <c r="AG350" s="1">
        <v>4</v>
      </c>
      <c r="AH350" t="s">
        <v>1223</v>
      </c>
      <c r="AI350" s="2">
        <v>7741</v>
      </c>
      <c r="AJ350" t="s">
        <v>1217</v>
      </c>
      <c r="AK350" t="s">
        <v>44</v>
      </c>
      <c r="AL350" s="6" t="s">
        <v>1224</v>
      </c>
      <c r="AM350" s="1">
        <v>18</v>
      </c>
      <c r="AN350" t="s">
        <v>1118</v>
      </c>
      <c r="AO350" s="2">
        <v>3580</v>
      </c>
      <c r="AP350" t="s">
        <v>1058</v>
      </c>
      <c r="AQ350" t="s">
        <v>44</v>
      </c>
      <c r="AR350" s="6" t="s">
        <v>340</v>
      </c>
      <c r="AS350" s="1">
        <v>4</v>
      </c>
      <c r="AT350" t="s">
        <v>1216</v>
      </c>
      <c r="AU350" s="2">
        <v>7733</v>
      </c>
      <c r="AV350" t="s">
        <v>1217</v>
      </c>
      <c r="AW350" t="s">
        <v>44</v>
      </c>
      <c r="AX350" s="6" t="s">
        <v>1268</v>
      </c>
      <c r="AY350" s="28" t="s">
        <v>1672</v>
      </c>
      <c r="AZ350" s="29" t="s">
        <v>2485</v>
      </c>
      <c r="BA350" s="30" t="s">
        <v>1678</v>
      </c>
      <c r="BB350" s="31" t="s">
        <v>1995</v>
      </c>
      <c r="BC350" s="31">
        <v>2</v>
      </c>
      <c r="BI350" s="68"/>
      <c r="BJ350" s="68" t="s">
        <v>2802</v>
      </c>
      <c r="BK350">
        <v>348</v>
      </c>
      <c r="BL350">
        <v>8356</v>
      </c>
      <c r="BM350" t="s">
        <v>4813</v>
      </c>
      <c r="BN350">
        <v>2374</v>
      </c>
      <c r="BO350">
        <v>99778</v>
      </c>
    </row>
    <row r="351" spans="33:67" ht="17.25" thickBot="1">
      <c r="AG351" s="1">
        <v>5</v>
      </c>
      <c r="AH351" t="s">
        <v>1225</v>
      </c>
      <c r="AI351" s="2">
        <v>8086</v>
      </c>
      <c r="AJ351" t="s">
        <v>1217</v>
      </c>
      <c r="AK351" t="s">
        <v>44</v>
      </c>
      <c r="AL351" s="6" t="s">
        <v>1226</v>
      </c>
      <c r="AM351" s="1">
        <v>17</v>
      </c>
      <c r="AN351" s="8" t="s">
        <v>612</v>
      </c>
      <c r="AO351" s="2">
        <v>6269</v>
      </c>
      <c r="AP351" s="8" t="s">
        <v>562</v>
      </c>
      <c r="AQ351" s="8" t="s">
        <v>44</v>
      </c>
      <c r="AR351" s="6" t="s">
        <v>613</v>
      </c>
      <c r="AS351" s="1">
        <v>5</v>
      </c>
      <c r="AT351" t="s">
        <v>1225</v>
      </c>
      <c r="AU351" s="2">
        <v>8086</v>
      </c>
      <c r="AV351" t="s">
        <v>1217</v>
      </c>
      <c r="AW351" t="s">
        <v>44</v>
      </c>
      <c r="AX351" s="6" t="s">
        <v>1269</v>
      </c>
      <c r="AY351" s="28" t="s">
        <v>1672</v>
      </c>
      <c r="AZ351" s="29" t="s">
        <v>2486</v>
      </c>
      <c r="BA351" s="30" t="s">
        <v>1996</v>
      </c>
      <c r="BB351" s="31" t="s">
        <v>1929</v>
      </c>
      <c r="BC351" s="31">
        <v>2</v>
      </c>
      <c r="BI351" s="68"/>
      <c r="BJ351" s="68" t="s">
        <v>4082</v>
      </c>
      <c r="BK351">
        <v>349</v>
      </c>
      <c r="BL351">
        <v>6459</v>
      </c>
      <c r="BM351" t="s">
        <v>1590</v>
      </c>
      <c r="BN351">
        <v>2372</v>
      </c>
      <c r="BO351">
        <v>68318</v>
      </c>
    </row>
    <row r="352" spans="33:67" ht="17.25" thickBot="1">
      <c r="AG352" s="1">
        <v>6</v>
      </c>
      <c r="AH352" t="s">
        <v>1227</v>
      </c>
      <c r="AI352" s="2">
        <v>7701</v>
      </c>
      <c r="AJ352" t="s">
        <v>1217</v>
      </c>
      <c r="AK352" t="s">
        <v>44</v>
      </c>
      <c r="AL352" s="6" t="s">
        <v>1228</v>
      </c>
      <c r="AM352" s="1">
        <v>17</v>
      </c>
      <c r="AN352" t="s">
        <v>612</v>
      </c>
      <c r="AO352" s="2">
        <v>6269</v>
      </c>
      <c r="AP352" t="s">
        <v>562</v>
      </c>
      <c r="AQ352" t="s">
        <v>44</v>
      </c>
      <c r="AR352" s="6" t="s">
        <v>613</v>
      </c>
      <c r="AS352" s="1">
        <v>6</v>
      </c>
      <c r="AT352" t="s">
        <v>1227</v>
      </c>
      <c r="AU352" s="2">
        <v>7701</v>
      </c>
      <c r="AV352" t="s">
        <v>1217</v>
      </c>
      <c r="AW352" t="s">
        <v>44</v>
      </c>
      <c r="AX352" s="6" t="s">
        <v>549</v>
      </c>
      <c r="AY352" s="32" t="s">
        <v>1672</v>
      </c>
      <c r="AZ352" s="29" t="s">
        <v>64</v>
      </c>
      <c r="BA352" s="31" t="s">
        <v>1773</v>
      </c>
      <c r="BB352" s="31" t="s">
        <v>1997</v>
      </c>
      <c r="BC352" s="31">
        <v>2</v>
      </c>
      <c r="BI352" s="68"/>
      <c r="BJ352" s="68" t="s">
        <v>4083</v>
      </c>
      <c r="BK352">
        <v>350</v>
      </c>
      <c r="BL352">
        <v>7951</v>
      </c>
      <c r="BM352" t="s">
        <v>3614</v>
      </c>
      <c r="BN352">
        <v>2352</v>
      </c>
      <c r="BO352">
        <v>1193388</v>
      </c>
    </row>
    <row r="353" spans="33:67" ht="17.25" thickBot="1">
      <c r="AG353" s="1">
        <v>7</v>
      </c>
      <c r="AH353" t="s">
        <v>1229</v>
      </c>
      <c r="AI353" s="2">
        <v>7762</v>
      </c>
      <c r="AJ353" t="s">
        <v>1217</v>
      </c>
      <c r="AK353" t="s">
        <v>44</v>
      </c>
      <c r="AL353" s="6" t="s">
        <v>1230</v>
      </c>
      <c r="AM353" s="1">
        <v>37</v>
      </c>
      <c r="AN353" t="s">
        <v>1443</v>
      </c>
      <c r="AO353" s="2">
        <v>6965</v>
      </c>
      <c r="AP353" t="s">
        <v>639</v>
      </c>
      <c r="AQ353" t="s">
        <v>44</v>
      </c>
      <c r="AR353" s="6" t="s">
        <v>1444</v>
      </c>
      <c r="AS353" s="1">
        <v>7</v>
      </c>
      <c r="AT353" t="s">
        <v>1229</v>
      </c>
      <c r="AU353" s="2">
        <v>7762</v>
      </c>
      <c r="AV353" t="s">
        <v>1217</v>
      </c>
      <c r="AW353" t="s">
        <v>44</v>
      </c>
      <c r="AX353" s="6" t="s">
        <v>923</v>
      </c>
      <c r="AY353" s="28" t="s">
        <v>1672</v>
      </c>
      <c r="AZ353" s="29" t="s">
        <v>2487</v>
      </c>
      <c r="BA353" s="30" t="s">
        <v>1681</v>
      </c>
      <c r="BB353" s="31" t="s">
        <v>1985</v>
      </c>
      <c r="BC353" s="31">
        <v>2</v>
      </c>
      <c r="BI353" s="68"/>
      <c r="BJ353" s="68" t="s">
        <v>4084</v>
      </c>
      <c r="BK353">
        <v>351</v>
      </c>
      <c r="BL353">
        <v>6268</v>
      </c>
      <c r="BM353" t="s">
        <v>594</v>
      </c>
      <c r="BN353">
        <v>2343</v>
      </c>
      <c r="BO353">
        <v>446728</v>
      </c>
    </row>
    <row r="354" spans="33:67" ht="17.25" thickBot="1">
      <c r="AG354" s="1">
        <v>8</v>
      </c>
      <c r="AH354" t="s">
        <v>1231</v>
      </c>
      <c r="AI354" s="2">
        <v>8050</v>
      </c>
      <c r="AJ354" t="s">
        <v>1217</v>
      </c>
      <c r="AK354" t="s">
        <v>44</v>
      </c>
      <c r="AL354" s="6" t="s">
        <v>1232</v>
      </c>
      <c r="AM354" s="1">
        <v>6</v>
      </c>
      <c r="AN354" t="s">
        <v>1195</v>
      </c>
      <c r="AO354" s="2">
        <v>5471</v>
      </c>
      <c r="AP354" t="s">
        <v>1026</v>
      </c>
      <c r="AQ354" t="s">
        <v>44</v>
      </c>
      <c r="AR354" s="6" t="s">
        <v>302</v>
      </c>
      <c r="AS354" s="1">
        <v>8</v>
      </c>
      <c r="AT354" t="s">
        <v>1231</v>
      </c>
      <c r="AU354" s="2">
        <v>8050</v>
      </c>
      <c r="AV354" t="s">
        <v>1217</v>
      </c>
      <c r="AW354" t="s">
        <v>44</v>
      </c>
      <c r="AX354" s="6" t="s">
        <v>1270</v>
      </c>
      <c r="AY354" s="28" t="s">
        <v>1672</v>
      </c>
      <c r="AZ354" s="29" t="s">
        <v>1998</v>
      </c>
      <c r="BA354" s="31" t="s">
        <v>1999</v>
      </c>
      <c r="BB354" s="31" t="s">
        <v>1960</v>
      </c>
      <c r="BC354" s="31">
        <v>2</v>
      </c>
      <c r="BI354" s="68"/>
      <c r="BJ354" s="68" t="s">
        <v>3773</v>
      </c>
      <c r="BK354">
        <v>352</v>
      </c>
      <c r="BL354">
        <v>8600</v>
      </c>
      <c r="BM354" t="s">
        <v>4814</v>
      </c>
      <c r="BN354">
        <v>2340</v>
      </c>
      <c r="BO354">
        <v>72041</v>
      </c>
    </row>
    <row r="355" spans="33:67" ht="17.25" thickBot="1">
      <c r="AG355" s="1">
        <v>9</v>
      </c>
      <c r="AH355" t="s">
        <v>1233</v>
      </c>
      <c r="AI355" s="2">
        <v>6376</v>
      </c>
      <c r="AJ355" t="s">
        <v>1217</v>
      </c>
      <c r="AK355" t="s">
        <v>44</v>
      </c>
      <c r="AL355" s="6" t="s">
        <v>1234</v>
      </c>
      <c r="AM355" s="1">
        <v>18</v>
      </c>
      <c r="AN355" s="8" t="s">
        <v>594</v>
      </c>
      <c r="AO355" s="2">
        <v>6268</v>
      </c>
      <c r="AP355" s="8" t="s">
        <v>562</v>
      </c>
      <c r="AQ355" s="8" t="s">
        <v>44</v>
      </c>
      <c r="AR355" s="6" t="s">
        <v>614</v>
      </c>
      <c r="AS355" s="1">
        <v>9</v>
      </c>
      <c r="AT355" t="s">
        <v>1235</v>
      </c>
      <c r="AU355" s="2">
        <v>7732</v>
      </c>
      <c r="AV355" t="s">
        <v>1217</v>
      </c>
      <c r="AW355" t="s">
        <v>44</v>
      </c>
      <c r="AX355" s="6" t="s">
        <v>285</v>
      </c>
      <c r="AY355" s="28" t="s">
        <v>1672</v>
      </c>
      <c r="AZ355" s="29" t="s">
        <v>1134</v>
      </c>
      <c r="BA355" s="30" t="s">
        <v>1676</v>
      </c>
      <c r="BB355" s="31" t="s">
        <v>1934</v>
      </c>
      <c r="BC355" s="31">
        <v>2</v>
      </c>
      <c r="BI355" s="68"/>
      <c r="BJ355" s="68" t="s">
        <v>4085</v>
      </c>
      <c r="BK355">
        <v>353</v>
      </c>
      <c r="BL355">
        <v>7453</v>
      </c>
      <c r="BM355" t="s">
        <v>4815</v>
      </c>
      <c r="BN355">
        <v>2319</v>
      </c>
      <c r="BO355">
        <v>714024</v>
      </c>
    </row>
    <row r="356" spans="33:67" ht="17.25" thickBot="1">
      <c r="AG356" s="1">
        <v>10</v>
      </c>
      <c r="AH356" t="s">
        <v>1235</v>
      </c>
      <c r="AI356" s="2">
        <v>7732</v>
      </c>
      <c r="AJ356" t="s">
        <v>1217</v>
      </c>
      <c r="AK356" t="s">
        <v>44</v>
      </c>
      <c r="AL356" s="6" t="s">
        <v>1236</v>
      </c>
      <c r="AM356" s="1">
        <v>18</v>
      </c>
      <c r="AN356" t="s">
        <v>594</v>
      </c>
      <c r="AO356" s="2">
        <v>6268</v>
      </c>
      <c r="AP356" t="s">
        <v>562</v>
      </c>
      <c r="AQ356" t="s">
        <v>44</v>
      </c>
      <c r="AR356" s="6" t="s">
        <v>614</v>
      </c>
      <c r="AS356" s="1">
        <v>10</v>
      </c>
      <c r="AT356" t="s">
        <v>1233</v>
      </c>
      <c r="AU356" s="2">
        <v>6376</v>
      </c>
      <c r="AV356" t="s">
        <v>1217</v>
      </c>
      <c r="AW356" t="s">
        <v>44</v>
      </c>
      <c r="AX356" s="6" t="s">
        <v>1271</v>
      </c>
      <c r="AY356" s="28" t="s">
        <v>1672</v>
      </c>
      <c r="AZ356" s="29" t="s">
        <v>2488</v>
      </c>
      <c r="BA356" s="30" t="s">
        <v>1840</v>
      </c>
      <c r="BB356" s="31" t="s">
        <v>1940</v>
      </c>
      <c r="BC356" s="31">
        <v>2</v>
      </c>
      <c r="BI356" s="68"/>
      <c r="BJ356" s="68" t="s">
        <v>4086</v>
      </c>
      <c r="BK356">
        <v>354</v>
      </c>
      <c r="BL356">
        <v>5631</v>
      </c>
      <c r="BM356" t="s">
        <v>615</v>
      </c>
      <c r="BN356">
        <v>2318</v>
      </c>
      <c r="BO356">
        <v>167025</v>
      </c>
    </row>
    <row r="357" spans="33:67" ht="17.25" thickBot="1">
      <c r="AG357" s="1">
        <v>11</v>
      </c>
      <c r="AH357" t="s">
        <v>1237</v>
      </c>
      <c r="AI357" s="2">
        <v>7729</v>
      </c>
      <c r="AJ357" t="s">
        <v>1217</v>
      </c>
      <c r="AK357" t="s">
        <v>44</v>
      </c>
      <c r="AL357" s="6" t="s">
        <v>1238</v>
      </c>
      <c r="AM357" s="1">
        <v>11</v>
      </c>
      <c r="AN357" s="8" t="s">
        <v>879</v>
      </c>
      <c r="AO357" s="2">
        <v>3878</v>
      </c>
      <c r="AP357" s="8" t="s">
        <v>861</v>
      </c>
      <c r="AQ357" s="8" t="s">
        <v>44</v>
      </c>
      <c r="AR357" s="6" t="s">
        <v>888</v>
      </c>
      <c r="AS357" s="1">
        <v>11</v>
      </c>
      <c r="AT357" t="s">
        <v>1237</v>
      </c>
      <c r="AU357" s="2">
        <v>7729</v>
      </c>
      <c r="AV357" t="s">
        <v>1217</v>
      </c>
      <c r="AW357" t="s">
        <v>44</v>
      </c>
      <c r="AX357" s="6" t="s">
        <v>408</v>
      </c>
      <c r="AY357" s="28" t="s">
        <v>1672</v>
      </c>
      <c r="AZ357" s="29" t="s">
        <v>2489</v>
      </c>
      <c r="BA357" s="30" t="s">
        <v>1923</v>
      </c>
      <c r="BB357" s="31" t="s">
        <v>2000</v>
      </c>
      <c r="BC357" s="31">
        <v>2</v>
      </c>
      <c r="BI357" s="68"/>
      <c r="BJ357" s="68" t="s">
        <v>3774</v>
      </c>
      <c r="BK357">
        <v>355</v>
      </c>
      <c r="BL357">
        <v>7823</v>
      </c>
      <c r="BM357" t="s">
        <v>4816</v>
      </c>
      <c r="BN357">
        <v>2318</v>
      </c>
      <c r="BO357">
        <v>27962</v>
      </c>
    </row>
    <row r="358" spans="33:67" ht="17.25" thickBot="1">
      <c r="AG358" s="1">
        <v>12</v>
      </c>
      <c r="AH358" t="s">
        <v>1239</v>
      </c>
      <c r="AI358" s="2">
        <v>7780</v>
      </c>
      <c r="AJ358" t="s">
        <v>1217</v>
      </c>
      <c r="AK358" t="s">
        <v>44</v>
      </c>
      <c r="AL358" s="6" t="s">
        <v>1084</v>
      </c>
      <c r="AM358" s="1">
        <v>11</v>
      </c>
      <c r="AN358" t="s">
        <v>879</v>
      </c>
      <c r="AO358" s="2">
        <v>3878</v>
      </c>
      <c r="AP358" t="s">
        <v>861</v>
      </c>
      <c r="AQ358" t="s">
        <v>44</v>
      </c>
      <c r="AR358" s="6" t="s">
        <v>888</v>
      </c>
      <c r="AS358" s="1">
        <v>12</v>
      </c>
      <c r="AT358" t="s">
        <v>1248</v>
      </c>
      <c r="AU358" s="2">
        <v>7747</v>
      </c>
      <c r="AV358" t="s">
        <v>1217</v>
      </c>
      <c r="AW358" t="s">
        <v>44</v>
      </c>
      <c r="AX358" s="6" t="s">
        <v>486</v>
      </c>
      <c r="AY358" s="28" t="s">
        <v>1672</v>
      </c>
      <c r="AZ358" s="29" t="s">
        <v>2490</v>
      </c>
      <c r="BA358" s="30" t="s">
        <v>2001</v>
      </c>
      <c r="BB358" s="31" t="s">
        <v>1941</v>
      </c>
      <c r="BC358" s="31">
        <v>2</v>
      </c>
      <c r="BI358" s="68">
        <v>234</v>
      </c>
      <c r="BJ358" s="68" t="s">
        <v>659</v>
      </c>
      <c r="BK358">
        <v>356</v>
      </c>
      <c r="BL358">
        <v>2664</v>
      </c>
      <c r="BM358" t="s">
        <v>4817</v>
      </c>
      <c r="BN358">
        <v>2309</v>
      </c>
      <c r="BO358">
        <v>52830</v>
      </c>
    </row>
    <row r="359" spans="33:67" ht="17.25" thickBot="1">
      <c r="AG359" s="1">
        <v>13</v>
      </c>
      <c r="AH359" t="s">
        <v>1240</v>
      </c>
      <c r="AI359" s="2">
        <v>7717</v>
      </c>
      <c r="AJ359" t="s">
        <v>1217</v>
      </c>
      <c r="AK359" t="s">
        <v>44</v>
      </c>
      <c r="AL359" s="6" t="s">
        <v>1241</v>
      </c>
      <c r="AM359" s="1">
        <v>15</v>
      </c>
      <c r="AN359" s="8" t="s">
        <v>467</v>
      </c>
      <c r="AO359" s="2">
        <v>5821</v>
      </c>
      <c r="AP359" s="8" t="s">
        <v>416</v>
      </c>
      <c r="AQ359" s="8" t="s">
        <v>44</v>
      </c>
      <c r="AR359" s="6" t="s">
        <v>468</v>
      </c>
      <c r="AS359" s="1">
        <v>13</v>
      </c>
      <c r="AT359" t="s">
        <v>1244</v>
      </c>
      <c r="AU359" s="2">
        <v>7740</v>
      </c>
      <c r="AV359" t="s">
        <v>1217</v>
      </c>
      <c r="AW359" t="s">
        <v>44</v>
      </c>
      <c r="AX359" s="6" t="s">
        <v>205</v>
      </c>
      <c r="AY359" s="28" t="s">
        <v>1672</v>
      </c>
      <c r="AZ359" s="29" t="s">
        <v>2491</v>
      </c>
      <c r="BA359" s="30" t="s">
        <v>1773</v>
      </c>
      <c r="BB359" s="31" t="s">
        <v>1932</v>
      </c>
      <c r="BC359" s="31">
        <v>2</v>
      </c>
      <c r="BI359" s="68">
        <v>235</v>
      </c>
      <c r="BJ359" s="68" t="s">
        <v>4087</v>
      </c>
      <c r="BK359">
        <v>357</v>
      </c>
      <c r="BL359">
        <v>2875</v>
      </c>
      <c r="BM359" t="s">
        <v>1409</v>
      </c>
      <c r="BN359">
        <v>2302</v>
      </c>
      <c r="BO359">
        <v>517260</v>
      </c>
    </row>
    <row r="360" spans="33:67" ht="17.25" thickBot="1">
      <c r="AG360" s="1">
        <v>14</v>
      </c>
      <c r="AH360" t="s">
        <v>1242</v>
      </c>
      <c r="AI360" s="2">
        <v>7744</v>
      </c>
      <c r="AJ360" t="s">
        <v>1217</v>
      </c>
      <c r="AK360" t="s">
        <v>44</v>
      </c>
      <c r="AL360" s="6" t="s">
        <v>1243</v>
      </c>
      <c r="AM360" s="1">
        <v>20</v>
      </c>
      <c r="AN360" t="s">
        <v>1337</v>
      </c>
      <c r="AO360" s="2">
        <v>9514</v>
      </c>
      <c r="AP360" t="s">
        <v>1293</v>
      </c>
      <c r="AQ360" t="s">
        <v>44</v>
      </c>
      <c r="AR360" s="6" t="s">
        <v>468</v>
      </c>
      <c r="AS360" s="1">
        <v>14</v>
      </c>
      <c r="AT360" t="s">
        <v>1242</v>
      </c>
      <c r="AU360" s="2">
        <v>7744</v>
      </c>
      <c r="AV360" t="s">
        <v>1217</v>
      </c>
      <c r="AW360" t="s">
        <v>44</v>
      </c>
      <c r="AX360" s="6" t="s">
        <v>206</v>
      </c>
      <c r="AY360" s="28" t="s">
        <v>1672</v>
      </c>
      <c r="AZ360" s="29" t="s">
        <v>793</v>
      </c>
      <c r="BA360" s="30" t="s">
        <v>1773</v>
      </c>
      <c r="BB360" s="31" t="s">
        <v>2002</v>
      </c>
      <c r="BC360" s="31">
        <v>2</v>
      </c>
      <c r="BI360" s="68">
        <v>236</v>
      </c>
      <c r="BJ360" s="68" t="s">
        <v>4088</v>
      </c>
      <c r="BK360">
        <v>358</v>
      </c>
      <c r="BL360">
        <v>6103</v>
      </c>
      <c r="BM360" t="s">
        <v>617</v>
      </c>
      <c r="BN360">
        <v>2299</v>
      </c>
      <c r="BO360">
        <v>207257</v>
      </c>
    </row>
    <row r="361" spans="33:67" ht="17.25" thickBot="1">
      <c r="AG361" s="1">
        <v>15</v>
      </c>
      <c r="AH361" t="s">
        <v>1244</v>
      </c>
      <c r="AI361" s="2">
        <v>7740</v>
      </c>
      <c r="AJ361" t="s">
        <v>1217</v>
      </c>
      <c r="AK361" t="s">
        <v>44</v>
      </c>
      <c r="AL361" s="6" t="s">
        <v>1245</v>
      </c>
      <c r="AM361" s="1">
        <v>2</v>
      </c>
      <c r="AN361" s="8" t="s">
        <v>496</v>
      </c>
      <c r="AO361" s="2">
        <v>5929</v>
      </c>
      <c r="AP361" s="8" t="s">
        <v>491</v>
      </c>
      <c r="AQ361" s="8" t="s">
        <v>44</v>
      </c>
      <c r="AR361" s="6" t="s">
        <v>529</v>
      </c>
      <c r="AS361" s="1">
        <v>15</v>
      </c>
      <c r="AT361" t="s">
        <v>1239</v>
      </c>
      <c r="AU361" s="2">
        <v>7780</v>
      </c>
      <c r="AV361" t="s">
        <v>1217</v>
      </c>
      <c r="AW361" t="s">
        <v>44</v>
      </c>
      <c r="AX361" s="6" t="s">
        <v>206</v>
      </c>
      <c r="AY361" s="28" t="s">
        <v>1672</v>
      </c>
      <c r="AZ361" s="29" t="s">
        <v>2492</v>
      </c>
      <c r="BA361" s="30" t="s">
        <v>1683</v>
      </c>
      <c r="BB361" s="31" t="s">
        <v>2003</v>
      </c>
      <c r="BC361" s="31">
        <v>2</v>
      </c>
      <c r="BI361" s="68">
        <v>237</v>
      </c>
      <c r="BJ361" s="68" t="s">
        <v>4089</v>
      </c>
      <c r="BK361">
        <v>359</v>
      </c>
      <c r="BL361">
        <v>9746</v>
      </c>
      <c r="BM361" t="s">
        <v>4818</v>
      </c>
      <c r="BN361">
        <v>2288</v>
      </c>
      <c r="BO361">
        <v>140873</v>
      </c>
    </row>
    <row r="362" spans="33:67" ht="17.25" thickBot="1">
      <c r="AG362" s="1">
        <v>16</v>
      </c>
      <c r="AH362" t="s">
        <v>1246</v>
      </c>
      <c r="AI362" s="2">
        <v>7702</v>
      </c>
      <c r="AJ362" t="s">
        <v>1217</v>
      </c>
      <c r="AK362" t="s">
        <v>44</v>
      </c>
      <c r="AL362" s="6" t="s">
        <v>1247</v>
      </c>
      <c r="AM362" s="1">
        <v>14</v>
      </c>
      <c r="AN362" s="8" t="s">
        <v>757</v>
      </c>
      <c r="AO362" s="2">
        <v>8060</v>
      </c>
      <c r="AP362" s="8" t="s">
        <v>712</v>
      </c>
      <c r="AQ362" s="8" t="s">
        <v>44</v>
      </c>
      <c r="AR362" s="6" t="s">
        <v>758</v>
      </c>
      <c r="AS362" s="1">
        <v>16</v>
      </c>
      <c r="AT362" t="s">
        <v>1240</v>
      </c>
      <c r="AU362" s="2">
        <v>7717</v>
      </c>
      <c r="AV362" t="s">
        <v>1217</v>
      </c>
      <c r="AW362" t="s">
        <v>44</v>
      </c>
      <c r="AX362" s="6" t="s">
        <v>209</v>
      </c>
      <c r="AY362" s="28" t="s">
        <v>1672</v>
      </c>
      <c r="AZ362" s="29" t="s">
        <v>2493</v>
      </c>
      <c r="BA362" s="30" t="s">
        <v>2004</v>
      </c>
      <c r="BB362" s="31" t="s">
        <v>2005</v>
      </c>
      <c r="BC362" s="31">
        <v>2</v>
      </c>
      <c r="BI362" s="68">
        <v>238</v>
      </c>
      <c r="BJ362" s="68" t="s">
        <v>4090</v>
      </c>
      <c r="BK362">
        <v>360</v>
      </c>
      <c r="BL362">
        <v>8370</v>
      </c>
      <c r="BM362" t="s">
        <v>4819</v>
      </c>
      <c r="BN362">
        <v>2284</v>
      </c>
      <c r="BO362">
        <v>119088</v>
      </c>
    </row>
    <row r="363" spans="33:67" ht="17.25" thickBot="1">
      <c r="AG363" s="1">
        <v>17</v>
      </c>
      <c r="AH363" t="s">
        <v>1248</v>
      </c>
      <c r="AI363" s="2">
        <v>7747</v>
      </c>
      <c r="AJ363" t="s">
        <v>1217</v>
      </c>
      <c r="AK363" t="s">
        <v>44</v>
      </c>
      <c r="AL363" s="6" t="s">
        <v>1249</v>
      </c>
      <c r="AM363" s="1">
        <v>32</v>
      </c>
      <c r="AN363" s="8" t="s">
        <v>902</v>
      </c>
      <c r="AO363" s="2">
        <v>7988</v>
      </c>
      <c r="AP363" s="8" t="s">
        <v>43</v>
      </c>
      <c r="AQ363" s="8" t="s">
        <v>44</v>
      </c>
      <c r="AR363" s="6" t="s">
        <v>188</v>
      </c>
      <c r="AS363" s="1">
        <v>17</v>
      </c>
      <c r="AT363" t="s">
        <v>1262</v>
      </c>
      <c r="AU363" s="2">
        <v>7730</v>
      </c>
      <c r="AV363" t="s">
        <v>1217</v>
      </c>
      <c r="AW363" t="s">
        <v>44</v>
      </c>
      <c r="AX363" s="6" t="s">
        <v>395</v>
      </c>
      <c r="AY363" s="28" t="s">
        <v>1672</v>
      </c>
      <c r="AZ363" s="29" t="s">
        <v>2494</v>
      </c>
      <c r="BA363" s="30" t="s">
        <v>2006</v>
      </c>
      <c r="BB363" s="31" t="s">
        <v>2007</v>
      </c>
      <c r="BC363" s="31">
        <v>2</v>
      </c>
      <c r="BI363" s="68">
        <v>239</v>
      </c>
      <c r="BJ363" s="68" t="s">
        <v>4091</v>
      </c>
      <c r="BK363">
        <v>361</v>
      </c>
      <c r="BL363">
        <v>1963</v>
      </c>
      <c r="BM363" t="s">
        <v>4820</v>
      </c>
      <c r="BN363">
        <v>2276</v>
      </c>
      <c r="BO363">
        <v>451371</v>
      </c>
    </row>
    <row r="364" spans="33:67" ht="17.25" thickBot="1">
      <c r="AG364" s="1">
        <v>18</v>
      </c>
      <c r="AH364" t="s">
        <v>1250</v>
      </c>
      <c r="AI364" s="2">
        <v>7715</v>
      </c>
      <c r="AJ364" t="s">
        <v>1217</v>
      </c>
      <c r="AK364" t="s">
        <v>44</v>
      </c>
      <c r="AL364" s="6" t="s">
        <v>403</v>
      </c>
      <c r="AM364" s="1">
        <v>8</v>
      </c>
      <c r="AN364" s="8" t="s">
        <v>654</v>
      </c>
      <c r="AO364" s="2">
        <v>6981</v>
      </c>
      <c r="AP364" s="8" t="s">
        <v>639</v>
      </c>
      <c r="AQ364" s="8" t="s">
        <v>44</v>
      </c>
      <c r="AR364" s="6" t="s">
        <v>676</v>
      </c>
      <c r="AS364" s="1">
        <v>18</v>
      </c>
      <c r="AT364" t="s">
        <v>1246</v>
      </c>
      <c r="AU364" s="2">
        <v>7702</v>
      </c>
      <c r="AV364" t="s">
        <v>1217</v>
      </c>
      <c r="AW364" t="s">
        <v>44</v>
      </c>
      <c r="AX364" s="6" t="s">
        <v>414</v>
      </c>
      <c r="AY364" s="28" t="s">
        <v>1672</v>
      </c>
      <c r="AZ364" s="29" t="s">
        <v>2496</v>
      </c>
      <c r="BA364" s="30" t="s">
        <v>1768</v>
      </c>
      <c r="BB364" s="31" t="s">
        <v>1926</v>
      </c>
      <c r="BC364" s="31">
        <v>2</v>
      </c>
      <c r="BI364" s="68">
        <v>240</v>
      </c>
      <c r="BJ364" s="68" t="s">
        <v>2463</v>
      </c>
      <c r="BK364">
        <v>362</v>
      </c>
      <c r="BL364">
        <v>9081</v>
      </c>
      <c r="BM364" t="s">
        <v>4821</v>
      </c>
      <c r="BN364">
        <v>2265</v>
      </c>
      <c r="BO364">
        <v>50904</v>
      </c>
    </row>
    <row r="365" spans="33:67" ht="17.25" thickBot="1">
      <c r="AG365" s="1">
        <v>19</v>
      </c>
      <c r="AH365" t="s">
        <v>1251</v>
      </c>
      <c r="AI365" s="2">
        <v>7745</v>
      </c>
      <c r="AJ365" t="s">
        <v>1217</v>
      </c>
      <c r="AK365" t="s">
        <v>44</v>
      </c>
      <c r="AL365" s="6" t="s">
        <v>1252</v>
      </c>
      <c r="AM365" s="1">
        <v>4</v>
      </c>
      <c r="AN365" s="8" t="s">
        <v>428</v>
      </c>
      <c r="AO365" s="2">
        <v>5703</v>
      </c>
      <c r="AP365" s="8" t="s">
        <v>416</v>
      </c>
      <c r="AQ365" s="8" t="s">
        <v>44</v>
      </c>
      <c r="AR365" s="6" t="s">
        <v>457</v>
      </c>
      <c r="AS365" s="1">
        <v>19</v>
      </c>
      <c r="AT365" t="s">
        <v>1261</v>
      </c>
      <c r="AU365" s="2">
        <v>7734</v>
      </c>
      <c r="AV365" t="s">
        <v>1217</v>
      </c>
      <c r="AW365" t="s">
        <v>44</v>
      </c>
      <c r="AX365" s="6" t="s">
        <v>399</v>
      </c>
      <c r="AY365" s="28" t="s">
        <v>1672</v>
      </c>
      <c r="AZ365" s="29" t="s">
        <v>2497</v>
      </c>
      <c r="BA365" s="30" t="s">
        <v>1768</v>
      </c>
      <c r="BB365" s="31" t="s">
        <v>1926</v>
      </c>
      <c r="BC365" s="31">
        <v>2</v>
      </c>
      <c r="BI365" s="68">
        <v>241</v>
      </c>
      <c r="BJ365" s="68" t="s">
        <v>4092</v>
      </c>
      <c r="BK365">
        <v>363</v>
      </c>
      <c r="BL365">
        <v>1954</v>
      </c>
      <c r="BM365" t="s">
        <v>2991</v>
      </c>
      <c r="BN365">
        <v>2258</v>
      </c>
      <c r="BO365">
        <v>59988</v>
      </c>
    </row>
    <row r="366" spans="33:67" ht="17.25" thickBot="1">
      <c r="AG366" s="1">
        <v>20</v>
      </c>
      <c r="AH366" t="s">
        <v>1253</v>
      </c>
      <c r="AI366" s="2">
        <v>7723</v>
      </c>
      <c r="AJ366" t="s">
        <v>1217</v>
      </c>
      <c r="AK366" t="s">
        <v>44</v>
      </c>
      <c r="AL366" s="6" t="s">
        <v>1254</v>
      </c>
      <c r="AM366" s="1">
        <v>3</v>
      </c>
      <c r="AN366" s="8" t="s">
        <v>498</v>
      </c>
      <c r="AO366" s="2">
        <v>5947</v>
      </c>
      <c r="AP366" s="8" t="s">
        <v>491</v>
      </c>
      <c r="AQ366" s="8" t="s">
        <v>44</v>
      </c>
      <c r="AR366" s="6" t="s">
        <v>530</v>
      </c>
      <c r="AS366" s="1">
        <v>20</v>
      </c>
      <c r="AT366" t="s">
        <v>1253</v>
      </c>
      <c r="AU366" s="2">
        <v>7723</v>
      </c>
      <c r="AV366" t="s">
        <v>1217</v>
      </c>
      <c r="AW366" t="s">
        <v>44</v>
      </c>
      <c r="AX366" s="6" t="s">
        <v>1049</v>
      </c>
      <c r="AY366" s="28" t="s">
        <v>1672</v>
      </c>
      <c r="AZ366" s="29" t="s">
        <v>2498</v>
      </c>
      <c r="BA366" s="30" t="s">
        <v>2008</v>
      </c>
      <c r="BB366" s="31" t="s">
        <v>2009</v>
      </c>
      <c r="BC366" s="31">
        <v>2</v>
      </c>
      <c r="BI366" s="68">
        <v>242</v>
      </c>
      <c r="BJ366" s="68" t="s">
        <v>875</v>
      </c>
      <c r="BK366">
        <v>364</v>
      </c>
      <c r="BL366">
        <v>8303</v>
      </c>
      <c r="BM366" t="s">
        <v>4822</v>
      </c>
      <c r="BN366">
        <v>2249</v>
      </c>
      <c r="BO366">
        <v>447353</v>
      </c>
    </row>
    <row r="367" spans="33:67" ht="17.25" thickBot="1">
      <c r="AG367" s="3">
        <v>41</v>
      </c>
      <c r="AH367" t="s">
        <v>906</v>
      </c>
      <c r="AI367" s="4">
        <v>4403</v>
      </c>
      <c r="AJ367" t="s">
        <v>43</v>
      </c>
      <c r="AK367" t="s">
        <v>44</v>
      </c>
      <c r="AL367" s="5" t="s">
        <v>151</v>
      </c>
      <c r="AM367" s="3">
        <v>4</v>
      </c>
      <c r="AN367" s="9" t="s">
        <v>493</v>
      </c>
      <c r="AO367" s="4">
        <v>5901</v>
      </c>
      <c r="AP367" s="9" t="s">
        <v>491</v>
      </c>
      <c r="AQ367" s="9" t="s">
        <v>44</v>
      </c>
      <c r="AR367" s="5" t="s">
        <v>531</v>
      </c>
      <c r="AS367" s="3">
        <v>41</v>
      </c>
      <c r="AT367" t="s">
        <v>139</v>
      </c>
      <c r="AU367" s="4">
        <v>4634</v>
      </c>
      <c r="AV367" t="s">
        <v>43</v>
      </c>
      <c r="AW367" t="s">
        <v>44</v>
      </c>
      <c r="AX367" s="5" t="s">
        <v>281</v>
      </c>
      <c r="AY367" s="28" t="s">
        <v>1672</v>
      </c>
      <c r="AZ367" s="29" t="s">
        <v>2499</v>
      </c>
      <c r="BA367" s="31" t="s">
        <v>1692</v>
      </c>
      <c r="BB367" s="31" t="s">
        <v>1936</v>
      </c>
      <c r="BC367" s="31">
        <v>2</v>
      </c>
      <c r="BI367" s="68">
        <v>243</v>
      </c>
      <c r="BJ367" s="68" t="s">
        <v>4093</v>
      </c>
      <c r="BK367">
        <v>365</v>
      </c>
      <c r="BL367">
        <v>1883</v>
      </c>
      <c r="BM367" t="s">
        <v>4823</v>
      </c>
      <c r="BN367">
        <v>2248</v>
      </c>
      <c r="BO367">
        <v>239661</v>
      </c>
    </row>
    <row r="368" spans="33:67" ht="17.25" thickBot="1">
      <c r="AG368" s="1">
        <v>42</v>
      </c>
      <c r="AH368" t="s">
        <v>152</v>
      </c>
      <c r="AI368" s="2">
        <v>4246</v>
      </c>
      <c r="AJ368" t="s">
        <v>43</v>
      </c>
      <c r="AK368" t="s">
        <v>44</v>
      </c>
      <c r="AL368" s="6" t="s">
        <v>153</v>
      </c>
      <c r="AM368" s="1">
        <v>15</v>
      </c>
      <c r="AN368" s="8" t="s">
        <v>739</v>
      </c>
      <c r="AO368" s="2">
        <v>8012</v>
      </c>
      <c r="AP368" s="8" t="s">
        <v>712</v>
      </c>
      <c r="AQ368" s="8" t="s">
        <v>44</v>
      </c>
      <c r="AR368" s="6" t="s">
        <v>483</v>
      </c>
      <c r="AS368" s="1">
        <v>42</v>
      </c>
      <c r="AT368" t="s">
        <v>149</v>
      </c>
      <c r="AU368" s="2">
        <v>4249</v>
      </c>
      <c r="AV368" t="s">
        <v>43</v>
      </c>
      <c r="AW368" t="s">
        <v>44</v>
      </c>
      <c r="AX368" s="6" t="s">
        <v>1282</v>
      </c>
      <c r="AY368" s="28" t="s">
        <v>1672</v>
      </c>
      <c r="AZ368" s="29" t="s">
        <v>2500</v>
      </c>
      <c r="BA368" s="30" t="s">
        <v>1983</v>
      </c>
      <c r="BB368" s="31" t="s">
        <v>2000</v>
      </c>
      <c r="BC368" s="31">
        <v>2</v>
      </c>
      <c r="BI368" s="68">
        <v>244</v>
      </c>
      <c r="BJ368" s="68" t="s">
        <v>3688</v>
      </c>
      <c r="BK368">
        <v>366</v>
      </c>
      <c r="BL368">
        <v>4694</v>
      </c>
      <c r="BM368" t="s">
        <v>4499</v>
      </c>
      <c r="BN368">
        <v>2241</v>
      </c>
      <c r="BO368">
        <v>137326</v>
      </c>
    </row>
    <row r="369" spans="33:67" ht="17.25" thickBot="1">
      <c r="AG369" s="1">
        <v>43</v>
      </c>
      <c r="AH369" t="s">
        <v>154</v>
      </c>
      <c r="AI369" s="2">
        <v>7947</v>
      </c>
      <c r="AJ369" t="s">
        <v>43</v>
      </c>
      <c r="AK369" t="s">
        <v>44</v>
      </c>
      <c r="AL369" s="6" t="s">
        <v>155</v>
      </c>
      <c r="AM369" s="1">
        <v>20</v>
      </c>
      <c r="AN369" t="s">
        <v>1263</v>
      </c>
      <c r="AO369" s="2">
        <v>7600</v>
      </c>
      <c r="AP369" t="s">
        <v>1217</v>
      </c>
      <c r="AQ369" t="s">
        <v>44</v>
      </c>
      <c r="AR369" s="6" t="s">
        <v>1264</v>
      </c>
      <c r="AS369" s="1">
        <v>43</v>
      </c>
      <c r="AT369" t="s">
        <v>901</v>
      </c>
      <c r="AU369" s="2">
        <v>4401</v>
      </c>
      <c r="AV369" t="s">
        <v>43</v>
      </c>
      <c r="AW369" t="s">
        <v>44</v>
      </c>
      <c r="AX369" s="6" t="s">
        <v>1282</v>
      </c>
      <c r="AY369" s="28" t="s">
        <v>1672</v>
      </c>
      <c r="AZ369" s="29" t="s">
        <v>2501</v>
      </c>
      <c r="BA369" s="30" t="s">
        <v>1773</v>
      </c>
      <c r="BB369" s="31" t="s">
        <v>2010</v>
      </c>
      <c r="BC369" s="31">
        <v>2</v>
      </c>
      <c r="BI369" s="68">
        <v>245</v>
      </c>
      <c r="BJ369" s="68" t="s">
        <v>4094</v>
      </c>
      <c r="BK369">
        <v>367</v>
      </c>
      <c r="BL369">
        <v>8282</v>
      </c>
      <c r="BM369" t="s">
        <v>4824</v>
      </c>
      <c r="BN369">
        <v>2232</v>
      </c>
      <c r="BO369">
        <v>334358</v>
      </c>
    </row>
    <row r="370" spans="33:67" ht="17.25" thickBot="1">
      <c r="AG370" s="1">
        <v>44</v>
      </c>
      <c r="AH370" t="s">
        <v>1273</v>
      </c>
      <c r="AI370" s="2">
        <v>4985</v>
      </c>
      <c r="AJ370" t="s">
        <v>43</v>
      </c>
      <c r="AK370" t="s">
        <v>44</v>
      </c>
      <c r="AL370" s="6" t="s">
        <v>155</v>
      </c>
      <c r="AM370" s="1">
        <v>19</v>
      </c>
      <c r="AN370" s="8" t="s">
        <v>615</v>
      </c>
      <c r="AO370" s="2">
        <v>5631</v>
      </c>
      <c r="AP370" s="8" t="s">
        <v>562</v>
      </c>
      <c r="AQ370" s="8" t="s">
        <v>44</v>
      </c>
      <c r="AR370" s="6" t="s">
        <v>616</v>
      </c>
      <c r="AS370" s="1">
        <v>44</v>
      </c>
      <c r="AT370" t="s">
        <v>170</v>
      </c>
      <c r="AU370" s="2">
        <v>4095</v>
      </c>
      <c r="AV370" t="s">
        <v>43</v>
      </c>
      <c r="AW370" t="s">
        <v>44</v>
      </c>
      <c r="AX370" s="6" t="s">
        <v>1283</v>
      </c>
      <c r="AY370" s="28" t="s">
        <v>1672</v>
      </c>
      <c r="AZ370" s="29" t="s">
        <v>609</v>
      </c>
      <c r="BA370" s="30" t="s">
        <v>1694</v>
      </c>
      <c r="BB370" s="31" t="s">
        <v>1931</v>
      </c>
      <c r="BC370" s="31">
        <v>2</v>
      </c>
      <c r="BI370" s="68">
        <v>246</v>
      </c>
      <c r="BJ370" s="68" t="s">
        <v>4095</v>
      </c>
      <c r="BK370">
        <v>368</v>
      </c>
      <c r="BL370">
        <v>4553</v>
      </c>
      <c r="BM370" t="s">
        <v>286</v>
      </c>
      <c r="BN370">
        <v>2229</v>
      </c>
      <c r="BO370">
        <v>148160</v>
      </c>
    </row>
    <row r="371" spans="33:67" ht="17.25" thickBot="1">
      <c r="AG371" s="1">
        <v>45</v>
      </c>
      <c r="AH371" t="s">
        <v>908</v>
      </c>
      <c r="AI371" s="2">
        <v>4272</v>
      </c>
      <c r="AJ371" t="s">
        <v>43</v>
      </c>
      <c r="AK371" t="s">
        <v>44</v>
      </c>
      <c r="AL371" s="6" t="s">
        <v>156</v>
      </c>
      <c r="AM371" s="1">
        <v>19</v>
      </c>
      <c r="AN371" t="s">
        <v>615</v>
      </c>
      <c r="AO371" s="2">
        <v>5631</v>
      </c>
      <c r="AP371" t="s">
        <v>562</v>
      </c>
      <c r="AQ371" t="s">
        <v>44</v>
      </c>
      <c r="AR371" s="6" t="s">
        <v>616</v>
      </c>
      <c r="AS371" s="1">
        <v>45</v>
      </c>
      <c r="AT371" t="s">
        <v>1276</v>
      </c>
      <c r="AU371" s="2">
        <v>4471</v>
      </c>
      <c r="AV371" t="s">
        <v>43</v>
      </c>
      <c r="AW371" t="s">
        <v>44</v>
      </c>
      <c r="AX371" s="6" t="s">
        <v>1258</v>
      </c>
      <c r="AY371" s="28" t="s">
        <v>1672</v>
      </c>
      <c r="AZ371" s="29" t="s">
        <v>2502</v>
      </c>
      <c r="BA371" s="30" t="s">
        <v>1835</v>
      </c>
      <c r="BB371" s="31" t="s">
        <v>2011</v>
      </c>
      <c r="BC371" s="31">
        <v>2</v>
      </c>
      <c r="BI371" s="68">
        <v>247</v>
      </c>
      <c r="BJ371" s="68" t="s">
        <v>1390</v>
      </c>
      <c r="BK371">
        <v>369</v>
      </c>
      <c r="BL371">
        <v>7984</v>
      </c>
      <c r="BM371" t="s">
        <v>4072</v>
      </c>
      <c r="BN371">
        <v>2225</v>
      </c>
      <c r="BO371">
        <v>219763</v>
      </c>
    </row>
    <row r="372" spans="33:67" ht="17.25" thickBot="1">
      <c r="AG372" s="1">
        <v>46</v>
      </c>
      <c r="AH372" t="s">
        <v>1274</v>
      </c>
      <c r="AI372" s="2">
        <v>4116</v>
      </c>
      <c r="AJ372" t="s">
        <v>43</v>
      </c>
      <c r="AK372" t="s">
        <v>44</v>
      </c>
      <c r="AL372" s="6" t="s">
        <v>157</v>
      </c>
      <c r="AM372" s="1">
        <v>10</v>
      </c>
      <c r="AN372" t="s">
        <v>1384</v>
      </c>
      <c r="AO372" s="2">
        <v>2871</v>
      </c>
      <c r="AP372" t="s">
        <v>1368</v>
      </c>
      <c r="AQ372" t="s">
        <v>44</v>
      </c>
      <c r="AR372" s="6" t="s">
        <v>616</v>
      </c>
      <c r="AS372" s="1">
        <v>46</v>
      </c>
      <c r="AT372" t="s">
        <v>218</v>
      </c>
      <c r="AU372" s="2">
        <v>4186</v>
      </c>
      <c r="AV372" t="s">
        <v>43</v>
      </c>
      <c r="AW372" t="s">
        <v>44</v>
      </c>
      <c r="AX372" s="6" t="s">
        <v>1284</v>
      </c>
      <c r="AY372" s="28" t="s">
        <v>1672</v>
      </c>
      <c r="AZ372" s="29" t="s">
        <v>2503</v>
      </c>
      <c r="BA372" s="31" t="s">
        <v>1687</v>
      </c>
      <c r="BB372" s="31" t="s">
        <v>1956</v>
      </c>
      <c r="BC372" s="31">
        <v>2</v>
      </c>
      <c r="BI372" s="68">
        <v>248</v>
      </c>
      <c r="BJ372" s="68" t="s">
        <v>4096</v>
      </c>
      <c r="BK372">
        <v>370</v>
      </c>
      <c r="BL372">
        <v>9936</v>
      </c>
      <c r="BM372" t="s">
        <v>4825</v>
      </c>
      <c r="BN372">
        <v>2222</v>
      </c>
      <c r="BO372">
        <v>150429</v>
      </c>
    </row>
    <row r="373" spans="33:67" ht="17.25" thickBot="1">
      <c r="AG373" s="1">
        <v>47</v>
      </c>
      <c r="AH373" t="s">
        <v>907</v>
      </c>
      <c r="AI373" s="2">
        <v>4967</v>
      </c>
      <c r="AJ373" t="s">
        <v>43</v>
      </c>
      <c r="AK373" t="s">
        <v>44</v>
      </c>
      <c r="AL373" s="6" t="s">
        <v>158</v>
      </c>
      <c r="AM373" s="1">
        <v>16</v>
      </c>
      <c r="AN373" s="8" t="s">
        <v>734</v>
      </c>
      <c r="AO373" s="2">
        <v>8283</v>
      </c>
      <c r="AP373" s="8" t="s">
        <v>712</v>
      </c>
      <c r="AQ373" s="8" t="s">
        <v>44</v>
      </c>
      <c r="AR373" s="6" t="s">
        <v>759</v>
      </c>
      <c r="AS373" s="1">
        <v>47</v>
      </c>
      <c r="AT373" t="s">
        <v>905</v>
      </c>
      <c r="AU373" s="2">
        <v>4206</v>
      </c>
      <c r="AV373" t="s">
        <v>43</v>
      </c>
      <c r="AW373" t="s">
        <v>44</v>
      </c>
      <c r="AX373" s="6" t="s">
        <v>389</v>
      </c>
      <c r="AY373" s="28" t="s">
        <v>1672</v>
      </c>
      <c r="AZ373" s="29" t="s">
        <v>2504</v>
      </c>
      <c r="BA373" s="30" t="s">
        <v>1996</v>
      </c>
      <c r="BB373" s="31" t="s">
        <v>2010</v>
      </c>
      <c r="BC373" s="31">
        <v>2</v>
      </c>
      <c r="BI373" s="68">
        <v>249</v>
      </c>
      <c r="BJ373" s="68" t="s">
        <v>1578</v>
      </c>
      <c r="BK373">
        <v>371</v>
      </c>
      <c r="BL373">
        <v>8418</v>
      </c>
      <c r="BM373" t="s">
        <v>4648</v>
      </c>
      <c r="BN373">
        <v>2209</v>
      </c>
      <c r="BO373">
        <v>206460</v>
      </c>
    </row>
    <row r="374" spans="33:67" ht="17.25" thickBot="1">
      <c r="AG374" s="1">
        <v>48</v>
      </c>
      <c r="AH374" t="s">
        <v>1275</v>
      </c>
      <c r="AI374" s="2">
        <v>4633</v>
      </c>
      <c r="AJ374" t="s">
        <v>43</v>
      </c>
      <c r="AK374" t="s">
        <v>44</v>
      </c>
      <c r="AL374" s="6" t="s">
        <v>159</v>
      </c>
      <c r="AM374" s="1">
        <v>11</v>
      </c>
      <c r="AN374" t="s">
        <v>1163</v>
      </c>
      <c r="AO374" s="2">
        <v>2413</v>
      </c>
      <c r="AP374" t="s">
        <v>1121</v>
      </c>
      <c r="AQ374" t="s">
        <v>44</v>
      </c>
      <c r="AR374" s="6" t="s">
        <v>1164</v>
      </c>
      <c r="AS374" s="1">
        <v>48</v>
      </c>
      <c r="AT374" t="s">
        <v>144</v>
      </c>
      <c r="AU374" s="2">
        <v>4044</v>
      </c>
      <c r="AV374" t="s">
        <v>43</v>
      </c>
      <c r="AW374" t="s">
        <v>44</v>
      </c>
      <c r="AX374" s="6" t="s">
        <v>324</v>
      </c>
      <c r="AY374" s="28" t="s">
        <v>1672</v>
      </c>
      <c r="AZ374" s="29" t="s">
        <v>2505</v>
      </c>
      <c r="BA374" s="30" t="s">
        <v>1828</v>
      </c>
      <c r="BB374" s="31" t="s">
        <v>2000</v>
      </c>
      <c r="BC374" s="31">
        <v>2</v>
      </c>
      <c r="BI374" s="68"/>
      <c r="BJ374" s="68" t="s">
        <v>4097</v>
      </c>
      <c r="BK374">
        <v>372</v>
      </c>
      <c r="BL374">
        <v>8283</v>
      </c>
      <c r="BM374" t="s">
        <v>734</v>
      </c>
      <c r="BN374">
        <v>2207</v>
      </c>
      <c r="BO374">
        <v>328572</v>
      </c>
    </row>
    <row r="375" spans="33:67" ht="17.25" thickBot="1">
      <c r="AG375" s="1">
        <v>49</v>
      </c>
      <c r="AH375" t="s">
        <v>1276</v>
      </c>
      <c r="AI375" s="2">
        <v>4471</v>
      </c>
      <c r="AJ375" t="s">
        <v>43</v>
      </c>
      <c r="AK375" t="s">
        <v>44</v>
      </c>
      <c r="AL375" s="6" t="s">
        <v>160</v>
      </c>
      <c r="AM375" s="1">
        <v>11</v>
      </c>
      <c r="AN375" t="s">
        <v>1373</v>
      </c>
      <c r="AO375" s="2">
        <v>2282</v>
      </c>
      <c r="AP375" t="s">
        <v>1368</v>
      </c>
      <c r="AQ375" t="s">
        <v>44</v>
      </c>
      <c r="AR375" s="6" t="s">
        <v>1164</v>
      </c>
      <c r="AS375" s="1">
        <v>49</v>
      </c>
      <c r="AT375" t="s">
        <v>167</v>
      </c>
      <c r="AU375" s="2">
        <v>4041</v>
      </c>
      <c r="AV375" t="s">
        <v>43</v>
      </c>
      <c r="AW375" t="s">
        <v>44</v>
      </c>
      <c r="AX375" s="6" t="s">
        <v>1285</v>
      </c>
      <c r="AY375" s="28" t="s">
        <v>1672</v>
      </c>
      <c r="AZ375" s="29" t="s">
        <v>2506</v>
      </c>
      <c r="BA375" s="31" t="s">
        <v>2012</v>
      </c>
      <c r="BB375" s="31" t="s">
        <v>2013</v>
      </c>
      <c r="BC375" s="31">
        <v>2</v>
      </c>
      <c r="BI375" s="68"/>
      <c r="BJ375" s="68" t="s">
        <v>4098</v>
      </c>
      <c r="BK375">
        <v>373</v>
      </c>
      <c r="BL375">
        <v>9616</v>
      </c>
      <c r="BM375" t="s">
        <v>1173</v>
      </c>
      <c r="BN375">
        <v>2194</v>
      </c>
      <c r="BO375">
        <v>193739</v>
      </c>
    </row>
    <row r="376" spans="33:67" ht="17.25" thickBot="1">
      <c r="AG376" s="1">
        <v>50</v>
      </c>
      <c r="AH376" t="s">
        <v>161</v>
      </c>
      <c r="AI376" s="2">
        <v>4215</v>
      </c>
      <c r="AJ376" t="s">
        <v>43</v>
      </c>
      <c r="AK376" t="s">
        <v>44</v>
      </c>
      <c r="AL376" s="6" t="s">
        <v>162</v>
      </c>
      <c r="AM376" s="1">
        <v>12</v>
      </c>
      <c r="AN376" t="s">
        <v>1407</v>
      </c>
      <c r="AO376" s="2">
        <v>2229</v>
      </c>
      <c r="AP376" t="s">
        <v>1368</v>
      </c>
      <c r="AQ376" t="s">
        <v>44</v>
      </c>
      <c r="AR376" s="6" t="s">
        <v>1408</v>
      </c>
      <c r="AS376" s="1">
        <v>50</v>
      </c>
      <c r="AT376" t="s">
        <v>221</v>
      </c>
      <c r="AU376" s="2">
        <v>4047</v>
      </c>
      <c r="AV376" t="s">
        <v>43</v>
      </c>
      <c r="AW376" t="s">
        <v>44</v>
      </c>
      <c r="AX376" s="6" t="s">
        <v>487</v>
      </c>
      <c r="AY376" s="28" t="s">
        <v>1672</v>
      </c>
      <c r="AZ376" s="29" t="s">
        <v>2507</v>
      </c>
      <c r="BA376" s="30" t="s">
        <v>1676</v>
      </c>
      <c r="BB376" s="31" t="s">
        <v>2014</v>
      </c>
      <c r="BC376" s="31">
        <v>2</v>
      </c>
      <c r="BI376" s="68"/>
      <c r="BJ376" s="68" t="s">
        <v>4099</v>
      </c>
      <c r="BK376">
        <v>374</v>
      </c>
      <c r="BL376">
        <v>6178</v>
      </c>
      <c r="BM376" t="s">
        <v>1120</v>
      </c>
      <c r="BN376">
        <v>2184</v>
      </c>
      <c r="BO376">
        <v>4774500</v>
      </c>
    </row>
    <row r="377" spans="33:67" ht="17.25" thickBot="1">
      <c r="AG377" s="1">
        <v>51</v>
      </c>
      <c r="AH377" t="s">
        <v>1277</v>
      </c>
      <c r="AI377" s="2">
        <v>4914</v>
      </c>
      <c r="AJ377" t="s">
        <v>43</v>
      </c>
      <c r="AK377" t="s">
        <v>44</v>
      </c>
      <c r="AL377" s="6" t="s">
        <v>163</v>
      </c>
      <c r="AM377" s="1">
        <v>14</v>
      </c>
      <c r="AN377" s="8" t="s">
        <v>260</v>
      </c>
      <c r="AO377" s="2">
        <v>4555</v>
      </c>
      <c r="AP377" s="8" t="s">
        <v>228</v>
      </c>
      <c r="AQ377" s="8" t="s">
        <v>44</v>
      </c>
      <c r="AR377" s="6" t="s">
        <v>280</v>
      </c>
      <c r="AS377" s="1">
        <v>51</v>
      </c>
      <c r="AT377" t="s">
        <v>219</v>
      </c>
      <c r="AU377" s="2">
        <v>4046</v>
      </c>
      <c r="AV377" t="s">
        <v>43</v>
      </c>
      <c r="AW377" t="s">
        <v>44</v>
      </c>
      <c r="AX377" s="6" t="s">
        <v>1286</v>
      </c>
      <c r="AY377" s="28" t="s">
        <v>1672</v>
      </c>
      <c r="AZ377" s="29" t="s">
        <v>2508</v>
      </c>
      <c r="BA377" s="30" t="s">
        <v>1683</v>
      </c>
      <c r="BB377" s="31" t="s">
        <v>1944</v>
      </c>
      <c r="BC377" s="31">
        <v>2</v>
      </c>
      <c r="BI377" s="68"/>
      <c r="BJ377" s="68" t="s">
        <v>4100</v>
      </c>
      <c r="BK377">
        <v>375</v>
      </c>
      <c r="BL377">
        <v>2733</v>
      </c>
      <c r="BM377" t="s">
        <v>4826</v>
      </c>
      <c r="BN377">
        <v>2158</v>
      </c>
      <c r="BO377">
        <v>80133</v>
      </c>
    </row>
    <row r="378" spans="33:67" ht="17.25" thickBot="1">
      <c r="AG378" s="1">
        <v>52</v>
      </c>
      <c r="AH378" t="s">
        <v>164</v>
      </c>
      <c r="AI378" s="2">
        <v>4045</v>
      </c>
      <c r="AJ378" t="s">
        <v>43</v>
      </c>
      <c r="AK378" t="s">
        <v>44</v>
      </c>
      <c r="AL378" s="6" t="s">
        <v>165</v>
      </c>
      <c r="AM378" s="1">
        <v>13</v>
      </c>
      <c r="AN378" t="s">
        <v>1396</v>
      </c>
      <c r="AO378" s="2">
        <v>2897</v>
      </c>
      <c r="AP378" t="s">
        <v>1368</v>
      </c>
      <c r="AQ378" t="s">
        <v>44</v>
      </c>
      <c r="AR378" s="6" t="s">
        <v>280</v>
      </c>
      <c r="AS378" s="1">
        <v>52</v>
      </c>
      <c r="AT378" t="s">
        <v>161</v>
      </c>
      <c r="AU378" s="2">
        <v>4215</v>
      </c>
      <c r="AV378" t="s">
        <v>43</v>
      </c>
      <c r="AW378" t="s">
        <v>44</v>
      </c>
      <c r="AX378" s="6" t="s">
        <v>1286</v>
      </c>
      <c r="AY378" s="28" t="s">
        <v>1672</v>
      </c>
      <c r="AZ378" s="29" t="s">
        <v>2509</v>
      </c>
      <c r="BA378" s="30" t="s">
        <v>1972</v>
      </c>
      <c r="BB378" s="31" t="s">
        <v>2015</v>
      </c>
      <c r="BC378" s="31">
        <v>2</v>
      </c>
      <c r="BI378" s="68"/>
      <c r="BJ378" s="68" t="s">
        <v>4101</v>
      </c>
      <c r="BK378">
        <v>376</v>
      </c>
      <c r="BL378">
        <v>8616</v>
      </c>
      <c r="BM378" t="s">
        <v>4827</v>
      </c>
      <c r="BN378">
        <v>2155</v>
      </c>
      <c r="BO378">
        <v>87034</v>
      </c>
    </row>
    <row r="379" spans="33:67" ht="17.25" thickBot="1">
      <c r="AG379" s="1">
        <v>53</v>
      </c>
      <c r="AH379" t="s">
        <v>909</v>
      </c>
      <c r="AI379" s="2">
        <v>4023</v>
      </c>
      <c r="AJ379" t="s">
        <v>43</v>
      </c>
      <c r="AK379" t="s">
        <v>44</v>
      </c>
      <c r="AL379" s="6" t="s">
        <v>166</v>
      </c>
      <c r="AM379" s="1">
        <v>15</v>
      </c>
      <c r="AN379" s="8" t="s">
        <v>263</v>
      </c>
      <c r="AO379" s="2">
        <v>4530</v>
      </c>
      <c r="AP379" s="8" t="s">
        <v>228</v>
      </c>
      <c r="AQ379" s="8" t="s">
        <v>44</v>
      </c>
      <c r="AR379" s="6" t="s">
        <v>281</v>
      </c>
      <c r="AS379" s="1">
        <v>53</v>
      </c>
      <c r="AT379" t="s">
        <v>222</v>
      </c>
      <c r="AU379" s="2">
        <v>7970</v>
      </c>
      <c r="AV379" t="s">
        <v>43</v>
      </c>
      <c r="AW379" t="s">
        <v>44</v>
      </c>
      <c r="AX379" s="6" t="s">
        <v>1287</v>
      </c>
      <c r="AY379" s="28" t="s">
        <v>1672</v>
      </c>
      <c r="AZ379" s="29" t="s">
        <v>2510</v>
      </c>
      <c r="BA379" s="30" t="s">
        <v>1783</v>
      </c>
      <c r="BB379" s="31" t="s">
        <v>2016</v>
      </c>
      <c r="BC379" s="31">
        <v>2</v>
      </c>
      <c r="BI379" s="68"/>
      <c r="BJ379" s="68" t="s">
        <v>4102</v>
      </c>
      <c r="BK379">
        <v>377</v>
      </c>
      <c r="BL379">
        <v>6199</v>
      </c>
      <c r="BM379" t="s">
        <v>4828</v>
      </c>
      <c r="BN379">
        <v>2153</v>
      </c>
      <c r="BO379">
        <v>10298</v>
      </c>
    </row>
    <row r="380" spans="33:67" ht="17.25" thickBot="1">
      <c r="AG380" s="1">
        <v>54</v>
      </c>
      <c r="AH380" t="s">
        <v>167</v>
      </c>
      <c r="AI380" s="2">
        <v>4041</v>
      </c>
      <c r="AJ380" t="s">
        <v>43</v>
      </c>
      <c r="AK380" t="s">
        <v>44</v>
      </c>
      <c r="AL380" s="6" t="s">
        <v>168</v>
      </c>
      <c r="AM380" s="1">
        <v>17</v>
      </c>
      <c r="AN380" s="8" t="s">
        <v>760</v>
      </c>
      <c r="AO380" s="2">
        <v>8088</v>
      </c>
      <c r="AP380" s="8" t="s">
        <v>712</v>
      </c>
      <c r="AQ380" s="8" t="s">
        <v>44</v>
      </c>
      <c r="AR380" s="6" t="s">
        <v>281</v>
      </c>
      <c r="AS380" s="1">
        <v>54</v>
      </c>
      <c r="AT380" t="s">
        <v>172</v>
      </c>
      <c r="AU380" s="2">
        <v>4921</v>
      </c>
      <c r="AV380" t="s">
        <v>43</v>
      </c>
      <c r="AW380" t="s">
        <v>44</v>
      </c>
      <c r="AX380" s="6" t="s">
        <v>1021</v>
      </c>
      <c r="AY380" s="28" t="s">
        <v>1672</v>
      </c>
      <c r="AZ380" s="29" t="s">
        <v>2511</v>
      </c>
      <c r="BA380" s="30" t="s">
        <v>1687</v>
      </c>
      <c r="BB380" s="31" t="s">
        <v>1963</v>
      </c>
      <c r="BC380" s="31">
        <v>2</v>
      </c>
      <c r="BI380" s="68"/>
      <c r="BJ380" s="68" t="s">
        <v>4103</v>
      </c>
      <c r="BK380">
        <v>378</v>
      </c>
      <c r="BL380">
        <v>8336</v>
      </c>
      <c r="BM380" t="s">
        <v>4829</v>
      </c>
      <c r="BN380">
        <v>2152</v>
      </c>
      <c r="BO380">
        <v>66495</v>
      </c>
    </row>
    <row r="381" spans="33:67" ht="17.25" thickBot="1">
      <c r="AG381" s="1">
        <v>55</v>
      </c>
      <c r="AH381" t="s">
        <v>1278</v>
      </c>
      <c r="AI381" s="2">
        <v>4956</v>
      </c>
      <c r="AJ381" t="s">
        <v>43</v>
      </c>
      <c r="AK381" t="s">
        <v>44</v>
      </c>
      <c r="AL381" s="6" t="s">
        <v>169</v>
      </c>
      <c r="AM381" s="1">
        <v>19</v>
      </c>
      <c r="AN381" s="8" t="s">
        <v>972</v>
      </c>
      <c r="AO381" s="2">
        <v>7274</v>
      </c>
      <c r="AP381" s="8" t="s">
        <v>925</v>
      </c>
      <c r="AQ381" s="8" t="s">
        <v>44</v>
      </c>
      <c r="AR381" s="6" t="s">
        <v>303</v>
      </c>
      <c r="AS381" s="1">
        <v>55</v>
      </c>
      <c r="AT381" t="s">
        <v>1288</v>
      </c>
      <c r="AU381" s="2">
        <v>4996</v>
      </c>
      <c r="AV381" t="s">
        <v>43</v>
      </c>
      <c r="AW381" t="s">
        <v>44</v>
      </c>
      <c r="AX381" s="6" t="s">
        <v>1289</v>
      </c>
      <c r="AY381" s="28" t="s">
        <v>1672</v>
      </c>
      <c r="AZ381" s="29" t="s">
        <v>2017</v>
      </c>
      <c r="BA381" s="30" t="s">
        <v>2018</v>
      </c>
      <c r="BB381" s="31" t="s">
        <v>2019</v>
      </c>
      <c r="BC381" s="31">
        <v>2</v>
      </c>
      <c r="BI381" s="68"/>
      <c r="BJ381" s="68" t="s">
        <v>3775</v>
      </c>
      <c r="BK381">
        <v>379</v>
      </c>
      <c r="BL381">
        <v>8182</v>
      </c>
      <c r="BM381" t="s">
        <v>2705</v>
      </c>
      <c r="BN381">
        <v>2143</v>
      </c>
      <c r="BO381">
        <v>79306</v>
      </c>
    </row>
    <row r="382" spans="33:67" ht="17.25" thickBot="1">
      <c r="AG382" s="1">
        <v>56</v>
      </c>
      <c r="AH382" t="s">
        <v>170</v>
      </c>
      <c r="AI382" s="2">
        <v>4095</v>
      </c>
      <c r="AJ382" t="s">
        <v>43</v>
      </c>
      <c r="AK382" t="s">
        <v>44</v>
      </c>
      <c r="AL382" s="6" t="s">
        <v>171</v>
      </c>
      <c r="AM382" s="1">
        <v>16</v>
      </c>
      <c r="AN382" s="8" t="s">
        <v>469</v>
      </c>
      <c r="AO382" s="2">
        <v>5807</v>
      </c>
      <c r="AP382" s="8" t="s">
        <v>416</v>
      </c>
      <c r="AQ382" s="8" t="s">
        <v>44</v>
      </c>
      <c r="AR382" s="6" t="s">
        <v>470</v>
      </c>
      <c r="AS382" s="1">
        <v>56</v>
      </c>
      <c r="AT382" t="s">
        <v>216</v>
      </c>
      <c r="AU382" s="2">
        <v>4212</v>
      </c>
      <c r="AV382" t="s">
        <v>43</v>
      </c>
      <c r="AW382" t="s">
        <v>44</v>
      </c>
      <c r="AX382" s="6" t="s">
        <v>1289</v>
      </c>
      <c r="AY382" s="28" t="s">
        <v>1672</v>
      </c>
      <c r="AZ382" s="29" t="s">
        <v>2512</v>
      </c>
      <c r="BA382" s="30" t="s">
        <v>1676</v>
      </c>
      <c r="BB382" s="31" t="s">
        <v>1934</v>
      </c>
      <c r="BC382" s="31">
        <v>2</v>
      </c>
      <c r="BI382" s="68">
        <v>250</v>
      </c>
      <c r="BJ382" s="68" t="s">
        <v>502</v>
      </c>
      <c r="BK382">
        <v>380</v>
      </c>
      <c r="BL382">
        <v>8386</v>
      </c>
      <c r="BM382" t="s">
        <v>3677</v>
      </c>
      <c r="BN382">
        <v>2143</v>
      </c>
      <c r="BO382">
        <v>66240</v>
      </c>
    </row>
    <row r="383" spans="33:67" ht="17.25" thickBot="1">
      <c r="AG383" s="1">
        <v>57</v>
      </c>
      <c r="AH383" t="s">
        <v>172</v>
      </c>
      <c r="AI383" s="2">
        <v>4921</v>
      </c>
      <c r="AJ383" t="s">
        <v>43</v>
      </c>
      <c r="AK383" t="s">
        <v>44</v>
      </c>
      <c r="AL383" s="6" t="s">
        <v>173</v>
      </c>
      <c r="AM383" s="1">
        <v>38</v>
      </c>
      <c r="AN383" t="s">
        <v>1445</v>
      </c>
      <c r="AO383" s="2">
        <v>6845</v>
      </c>
      <c r="AP383" t="s">
        <v>639</v>
      </c>
      <c r="AQ383" t="s">
        <v>44</v>
      </c>
      <c r="AR383" s="6" t="s">
        <v>1055</v>
      </c>
      <c r="AS383" s="1">
        <v>57</v>
      </c>
      <c r="AT383" t="s">
        <v>1290</v>
      </c>
      <c r="AU383" s="2">
        <v>4619</v>
      </c>
      <c r="AV383" t="s">
        <v>43</v>
      </c>
      <c r="AW383" t="s">
        <v>44</v>
      </c>
      <c r="AX383" s="6" t="s">
        <v>410</v>
      </c>
      <c r="AY383" s="28" t="s">
        <v>1672</v>
      </c>
      <c r="AZ383" s="29" t="s">
        <v>2513</v>
      </c>
      <c r="BA383" s="31" t="s">
        <v>1899</v>
      </c>
      <c r="BB383" s="31" t="s">
        <v>1960</v>
      </c>
      <c r="BC383" s="31">
        <v>2</v>
      </c>
      <c r="BI383" s="68"/>
      <c r="BJ383" s="68" t="s">
        <v>3776</v>
      </c>
      <c r="BK383">
        <v>381</v>
      </c>
      <c r="BL383">
        <v>6436</v>
      </c>
      <c r="BM383" t="s">
        <v>1556</v>
      </c>
      <c r="BN383">
        <v>2136</v>
      </c>
      <c r="BO383">
        <v>259103</v>
      </c>
    </row>
    <row r="384" spans="33:67" ht="17.25" thickBot="1">
      <c r="AG384" s="1">
        <v>58</v>
      </c>
      <c r="AH384" t="s">
        <v>1279</v>
      </c>
      <c r="AI384" s="2">
        <v>7942</v>
      </c>
      <c r="AJ384" t="s">
        <v>43</v>
      </c>
      <c r="AK384" t="s">
        <v>44</v>
      </c>
      <c r="AL384" s="6" t="s">
        <v>174</v>
      </c>
      <c r="AM384" s="1">
        <v>2</v>
      </c>
      <c r="AN384" s="8" t="s">
        <v>565</v>
      </c>
      <c r="AO384" s="2">
        <v>6367</v>
      </c>
      <c r="AP384" s="8" t="s">
        <v>562</v>
      </c>
      <c r="AQ384" s="8" t="s">
        <v>44</v>
      </c>
      <c r="AR384" s="6" t="s">
        <v>597</v>
      </c>
      <c r="AS384" s="1">
        <v>58</v>
      </c>
      <c r="AT384" t="s">
        <v>217</v>
      </c>
      <c r="AU384" s="2">
        <v>4368</v>
      </c>
      <c r="AV384" t="s">
        <v>43</v>
      </c>
      <c r="AW384" t="s">
        <v>44</v>
      </c>
      <c r="AX384" s="6" t="s">
        <v>488</v>
      </c>
      <c r="AY384" s="28" t="s">
        <v>1672</v>
      </c>
      <c r="AZ384" s="29" t="s">
        <v>2514</v>
      </c>
      <c r="BA384" s="30" t="s">
        <v>1972</v>
      </c>
      <c r="BB384" s="31" t="s">
        <v>1985</v>
      </c>
      <c r="BC384" s="31">
        <v>2</v>
      </c>
      <c r="BI384" s="68"/>
      <c r="BJ384" s="68" t="s">
        <v>4104</v>
      </c>
      <c r="BK384">
        <v>382</v>
      </c>
      <c r="BL384">
        <v>9232</v>
      </c>
      <c r="BM384" t="s">
        <v>2359</v>
      </c>
      <c r="BN384">
        <v>2130</v>
      </c>
      <c r="BO384">
        <v>29068</v>
      </c>
    </row>
    <row r="385" spans="33:67" ht="17.25" thickBot="1">
      <c r="AG385" s="1">
        <v>59</v>
      </c>
      <c r="AH385" t="s">
        <v>1280</v>
      </c>
      <c r="AI385" s="2">
        <v>4228</v>
      </c>
      <c r="AJ385" t="s">
        <v>43</v>
      </c>
      <c r="AK385" t="s">
        <v>44</v>
      </c>
      <c r="AL385" s="6" t="s">
        <v>175</v>
      </c>
      <c r="AM385" s="1">
        <v>2</v>
      </c>
      <c r="AN385" t="s">
        <v>565</v>
      </c>
      <c r="AO385" s="2">
        <v>6367</v>
      </c>
      <c r="AP385" t="s">
        <v>562</v>
      </c>
      <c r="AQ385" t="s">
        <v>44</v>
      </c>
      <c r="AR385" s="6" t="s">
        <v>597</v>
      </c>
      <c r="AS385" s="1">
        <v>59</v>
      </c>
      <c r="AT385" t="s">
        <v>1291</v>
      </c>
      <c r="AU385" s="2">
        <v>4980</v>
      </c>
      <c r="AV385" t="s">
        <v>43</v>
      </c>
      <c r="AW385" t="s">
        <v>44</v>
      </c>
      <c r="AX385" s="6" t="s">
        <v>204</v>
      </c>
      <c r="AY385" s="28" t="s">
        <v>1672</v>
      </c>
      <c r="AZ385" s="29" t="s">
        <v>446</v>
      </c>
      <c r="BA385" s="30" t="s">
        <v>1701</v>
      </c>
      <c r="BB385" s="31" t="s">
        <v>1962</v>
      </c>
      <c r="BC385" s="31">
        <v>2</v>
      </c>
      <c r="BI385" s="68"/>
      <c r="BJ385" s="68" t="s">
        <v>4105</v>
      </c>
      <c r="BK385">
        <v>383</v>
      </c>
      <c r="BL385">
        <v>6869</v>
      </c>
      <c r="BM385" t="s">
        <v>1431</v>
      </c>
      <c r="BN385">
        <v>2112</v>
      </c>
      <c r="BO385">
        <v>1579242</v>
      </c>
    </row>
    <row r="386" spans="33:67" ht="17.25" thickBot="1">
      <c r="AG386" s="1">
        <v>60</v>
      </c>
      <c r="AH386" t="s">
        <v>1281</v>
      </c>
      <c r="AI386" s="2">
        <v>7917</v>
      </c>
      <c r="AJ386" t="s">
        <v>43</v>
      </c>
      <c r="AK386" t="s">
        <v>44</v>
      </c>
      <c r="AL386" s="6" t="s">
        <v>176</v>
      </c>
      <c r="AM386" s="1">
        <v>39</v>
      </c>
      <c r="AN386" t="s">
        <v>1446</v>
      </c>
      <c r="AO386" s="2">
        <v>6728</v>
      </c>
      <c r="AP386" t="s">
        <v>639</v>
      </c>
      <c r="AQ386" t="s">
        <v>44</v>
      </c>
      <c r="AR386" s="6" t="s">
        <v>1447</v>
      </c>
      <c r="AS386" s="1">
        <v>60</v>
      </c>
      <c r="AT386" t="s">
        <v>220</v>
      </c>
      <c r="AU386" s="2">
        <v>4189</v>
      </c>
      <c r="AV386" t="s">
        <v>43</v>
      </c>
      <c r="AW386" t="s">
        <v>44</v>
      </c>
      <c r="AX386" s="6" t="s">
        <v>392</v>
      </c>
      <c r="AY386" s="28" t="s">
        <v>1672</v>
      </c>
      <c r="AZ386" s="29" t="s">
        <v>2515</v>
      </c>
      <c r="BA386" s="30" t="s">
        <v>1828</v>
      </c>
      <c r="BB386" s="31" t="s">
        <v>1934</v>
      </c>
      <c r="BC386" s="31">
        <v>2</v>
      </c>
      <c r="BI386" s="68"/>
      <c r="BJ386" s="68" t="s">
        <v>4106</v>
      </c>
      <c r="BK386">
        <v>384</v>
      </c>
      <c r="BL386">
        <v>1881</v>
      </c>
      <c r="BM386" t="s">
        <v>4830</v>
      </c>
      <c r="BN386">
        <v>2105</v>
      </c>
      <c r="BO386">
        <v>286803</v>
      </c>
    </row>
    <row r="387" spans="33:67" ht="17.25" thickBot="1">
      <c r="AG387" s="3">
        <v>1</v>
      </c>
      <c r="AH387" t="s">
        <v>1292</v>
      </c>
      <c r="AI387" s="4">
        <v>9501</v>
      </c>
      <c r="AJ387" t="s">
        <v>1293</v>
      </c>
      <c r="AK387" t="s">
        <v>44</v>
      </c>
      <c r="AL387" s="5" t="s">
        <v>1294</v>
      </c>
      <c r="AM387" s="3">
        <v>20</v>
      </c>
      <c r="AN387" s="9" t="s">
        <v>617</v>
      </c>
      <c r="AO387" s="4">
        <v>6103</v>
      </c>
      <c r="AP387" s="9" t="s">
        <v>562</v>
      </c>
      <c r="AQ387" s="9" t="s">
        <v>44</v>
      </c>
      <c r="AR387" s="5" t="s">
        <v>618</v>
      </c>
      <c r="AS387" s="3">
        <v>1</v>
      </c>
      <c r="AT387" t="s">
        <v>1292</v>
      </c>
      <c r="AU387" s="4">
        <v>9501</v>
      </c>
      <c r="AV387" t="s">
        <v>1293</v>
      </c>
      <c r="AW387" t="s">
        <v>44</v>
      </c>
      <c r="AX387" s="5" t="s">
        <v>1338</v>
      </c>
      <c r="AY387" s="28" t="s">
        <v>1672</v>
      </c>
      <c r="AZ387" s="29" t="s">
        <v>2516</v>
      </c>
      <c r="BA387" s="31" t="s">
        <v>1679</v>
      </c>
      <c r="BB387" s="31" t="s">
        <v>1936</v>
      </c>
      <c r="BC387" s="31">
        <v>2</v>
      </c>
      <c r="BI387" s="68"/>
      <c r="BJ387" s="68" t="s">
        <v>4107</v>
      </c>
      <c r="BK387">
        <v>385</v>
      </c>
      <c r="BL387">
        <v>1939</v>
      </c>
      <c r="BM387" t="s">
        <v>4831</v>
      </c>
      <c r="BN387">
        <v>2103</v>
      </c>
      <c r="BO387">
        <v>23449</v>
      </c>
    </row>
    <row r="388" spans="33:67" ht="17.25" thickBot="1">
      <c r="AG388" s="1">
        <v>2</v>
      </c>
      <c r="AH388" t="s">
        <v>1295</v>
      </c>
      <c r="AI388" s="2">
        <v>9503</v>
      </c>
      <c r="AJ388" t="s">
        <v>1293</v>
      </c>
      <c r="AK388" t="s">
        <v>44</v>
      </c>
      <c r="AL388" s="6" t="s">
        <v>1296</v>
      </c>
      <c r="AM388" s="1">
        <v>20</v>
      </c>
      <c r="AN388" t="s">
        <v>617</v>
      </c>
      <c r="AO388" s="2">
        <v>6103</v>
      </c>
      <c r="AP388" t="s">
        <v>562</v>
      </c>
      <c r="AQ388" t="s">
        <v>44</v>
      </c>
      <c r="AR388" s="6" t="s">
        <v>618</v>
      </c>
      <c r="AS388" s="1">
        <v>2</v>
      </c>
      <c r="AT388" t="s">
        <v>1295</v>
      </c>
      <c r="AU388" s="2">
        <v>9503</v>
      </c>
      <c r="AV388" t="s">
        <v>1293</v>
      </c>
      <c r="AW388" t="s">
        <v>44</v>
      </c>
      <c r="AX388" s="6" t="s">
        <v>1339</v>
      </c>
      <c r="AY388" s="28" t="s">
        <v>1672</v>
      </c>
      <c r="AZ388" s="29" t="s">
        <v>2517</v>
      </c>
      <c r="BA388" s="30" t="s">
        <v>1676</v>
      </c>
      <c r="BB388" s="31" t="s">
        <v>1939</v>
      </c>
      <c r="BC388" s="31">
        <v>2</v>
      </c>
      <c r="BI388" s="68"/>
      <c r="BJ388" s="68" t="s">
        <v>4108</v>
      </c>
      <c r="BK388">
        <v>386</v>
      </c>
      <c r="BL388">
        <v>7581</v>
      </c>
      <c r="BM388" t="s">
        <v>4832</v>
      </c>
      <c r="BN388">
        <v>2098</v>
      </c>
      <c r="BO388">
        <v>136535</v>
      </c>
    </row>
    <row r="389" spans="33:67" ht="17.25" thickBot="1">
      <c r="AG389" s="1">
        <v>3</v>
      </c>
      <c r="AH389" t="s">
        <v>1297</v>
      </c>
      <c r="AI389" s="2">
        <v>9502</v>
      </c>
      <c r="AJ389" t="s">
        <v>1293</v>
      </c>
      <c r="AK389" t="s">
        <v>44</v>
      </c>
      <c r="AL389" s="6" t="s">
        <v>1298</v>
      </c>
      <c r="AM389" s="1">
        <v>21</v>
      </c>
      <c r="AN389" t="s">
        <v>617</v>
      </c>
      <c r="AO389" s="2">
        <v>6103</v>
      </c>
      <c r="AP389" t="s">
        <v>562</v>
      </c>
      <c r="AQ389" t="s">
        <v>44</v>
      </c>
      <c r="AR389" s="6" t="s">
        <v>618</v>
      </c>
      <c r="AS389" s="1">
        <v>3</v>
      </c>
      <c r="AT389" t="s">
        <v>1297</v>
      </c>
      <c r="AU389" s="2">
        <v>9502</v>
      </c>
      <c r="AV389" t="s">
        <v>1293</v>
      </c>
      <c r="AW389" t="s">
        <v>44</v>
      </c>
      <c r="AX389" s="6" t="s">
        <v>1340</v>
      </c>
      <c r="AY389" s="28" t="s">
        <v>1672</v>
      </c>
      <c r="AZ389" s="29" t="s">
        <v>2519</v>
      </c>
      <c r="BA389" s="30" t="s">
        <v>1828</v>
      </c>
      <c r="BB389" s="31" t="s">
        <v>1935</v>
      </c>
      <c r="BC389" s="31">
        <v>2</v>
      </c>
      <c r="BI389" s="68"/>
      <c r="BJ389" s="68" t="s">
        <v>3777</v>
      </c>
      <c r="BK389">
        <v>387</v>
      </c>
      <c r="BL389">
        <v>4272</v>
      </c>
      <c r="BM389" t="s">
        <v>908</v>
      </c>
      <c r="BN389">
        <v>2094</v>
      </c>
      <c r="BO389">
        <v>251345</v>
      </c>
    </row>
    <row r="390" spans="33:67" ht="17.25" thickBot="1">
      <c r="AG390" s="1">
        <v>4</v>
      </c>
      <c r="AH390" t="s">
        <v>1299</v>
      </c>
      <c r="AI390" s="2">
        <v>9506</v>
      </c>
      <c r="AJ390" t="s">
        <v>1293</v>
      </c>
      <c r="AK390" t="s">
        <v>44</v>
      </c>
      <c r="AL390" s="6" t="s">
        <v>940</v>
      </c>
      <c r="AM390" s="1">
        <v>22</v>
      </c>
      <c r="AN390" t="s">
        <v>580</v>
      </c>
      <c r="AO390" s="2">
        <v>6141</v>
      </c>
      <c r="AP390" t="s">
        <v>562</v>
      </c>
      <c r="AQ390" t="s">
        <v>44</v>
      </c>
      <c r="AR390" s="6" t="s">
        <v>618</v>
      </c>
      <c r="AS390" s="1">
        <v>4</v>
      </c>
      <c r="AT390" t="s">
        <v>1300</v>
      </c>
      <c r="AU390" s="2">
        <v>9508</v>
      </c>
      <c r="AV390" t="s">
        <v>1293</v>
      </c>
      <c r="AW390" t="s">
        <v>44</v>
      </c>
      <c r="AX390" s="6" t="s">
        <v>1341</v>
      </c>
      <c r="AY390" s="28" t="s">
        <v>1672</v>
      </c>
      <c r="AZ390" s="29" t="s">
        <v>2521</v>
      </c>
      <c r="BA390" s="30" t="s">
        <v>2020</v>
      </c>
      <c r="BB390" s="31" t="s">
        <v>1958</v>
      </c>
      <c r="BC390" s="31">
        <v>2</v>
      </c>
      <c r="BI390" s="68">
        <v>251</v>
      </c>
      <c r="BJ390" s="68" t="s">
        <v>260</v>
      </c>
      <c r="BK390">
        <v>388</v>
      </c>
      <c r="BL390">
        <v>8366</v>
      </c>
      <c r="BM390" t="s">
        <v>4833</v>
      </c>
      <c r="BN390">
        <v>2085</v>
      </c>
      <c r="BO390">
        <v>149449</v>
      </c>
    </row>
    <row r="391" spans="33:67" ht="17.25" thickBot="1">
      <c r="AG391" s="1">
        <v>5</v>
      </c>
      <c r="AH391" t="s">
        <v>1300</v>
      </c>
      <c r="AI391" s="2">
        <v>9508</v>
      </c>
      <c r="AJ391" t="s">
        <v>1293</v>
      </c>
      <c r="AK391" t="s">
        <v>44</v>
      </c>
      <c r="AL391" s="6" t="s">
        <v>229</v>
      </c>
      <c r="AM391" s="1">
        <v>33</v>
      </c>
      <c r="AN391" s="8" t="s">
        <v>900</v>
      </c>
      <c r="AO391" s="2">
        <v>4205</v>
      </c>
      <c r="AP391" s="8" t="s">
        <v>43</v>
      </c>
      <c r="AQ391" s="8" t="s">
        <v>44</v>
      </c>
      <c r="AR391" s="6" t="s">
        <v>189</v>
      </c>
      <c r="AS391" s="1">
        <v>5</v>
      </c>
      <c r="AT391" t="s">
        <v>1299</v>
      </c>
      <c r="AU391" s="2">
        <v>9506</v>
      </c>
      <c r="AV391" t="s">
        <v>1293</v>
      </c>
      <c r="AW391" t="s">
        <v>44</v>
      </c>
      <c r="AX391" s="6" t="s">
        <v>1342</v>
      </c>
      <c r="AY391" s="28" t="s">
        <v>1672</v>
      </c>
      <c r="AZ391" s="29" t="s">
        <v>2522</v>
      </c>
      <c r="BA391" s="30" t="s">
        <v>1775</v>
      </c>
      <c r="BB391" s="31" t="s">
        <v>1934</v>
      </c>
      <c r="BC391" s="31">
        <v>2</v>
      </c>
      <c r="BI391" s="68">
        <v>252</v>
      </c>
      <c r="BJ391" s="68" t="s">
        <v>778</v>
      </c>
      <c r="BK391">
        <v>389</v>
      </c>
      <c r="BL391">
        <v>8572</v>
      </c>
      <c r="BM391" t="s">
        <v>2671</v>
      </c>
      <c r="BN391">
        <v>2085</v>
      </c>
      <c r="BO391">
        <v>769408</v>
      </c>
    </row>
    <row r="392" spans="33:67" ht="17.25" thickBot="1">
      <c r="AG392" s="1">
        <v>6</v>
      </c>
      <c r="AH392" t="s">
        <v>1301</v>
      </c>
      <c r="AI392" s="2">
        <v>9531</v>
      </c>
      <c r="AJ392" t="s">
        <v>1293</v>
      </c>
      <c r="AK392" t="s">
        <v>44</v>
      </c>
      <c r="AL392" s="6" t="s">
        <v>943</v>
      </c>
      <c r="AM392" s="1">
        <v>14</v>
      </c>
      <c r="AN392" t="s">
        <v>1409</v>
      </c>
      <c r="AO392" s="2">
        <v>2875</v>
      </c>
      <c r="AP392" t="s">
        <v>1368</v>
      </c>
      <c r="AQ392" t="s">
        <v>44</v>
      </c>
      <c r="AR392" s="6" t="s">
        <v>189</v>
      </c>
      <c r="AS392" s="1">
        <v>6</v>
      </c>
      <c r="AT392" t="s">
        <v>1304</v>
      </c>
      <c r="AU392" s="2">
        <v>9513</v>
      </c>
      <c r="AV392" t="s">
        <v>1293</v>
      </c>
      <c r="AW392" t="s">
        <v>44</v>
      </c>
      <c r="AX392" s="6" t="s">
        <v>1343</v>
      </c>
      <c r="AY392" s="28" t="s">
        <v>1672</v>
      </c>
      <c r="AZ392" s="29" t="s">
        <v>2523</v>
      </c>
      <c r="BA392" s="30" t="s">
        <v>1828</v>
      </c>
      <c r="BB392" s="31" t="s">
        <v>1931</v>
      </c>
      <c r="BC392" s="31">
        <v>2</v>
      </c>
      <c r="BI392" s="68">
        <v>253</v>
      </c>
      <c r="BJ392" s="68" t="s">
        <v>1489</v>
      </c>
      <c r="BK392">
        <v>390</v>
      </c>
      <c r="BL392">
        <v>6640</v>
      </c>
      <c r="BM392" t="s">
        <v>4834</v>
      </c>
      <c r="BN392">
        <v>2082</v>
      </c>
      <c r="BO392">
        <v>50196</v>
      </c>
    </row>
    <row r="393" spans="33:67" ht="17.25" thickBot="1">
      <c r="AG393" s="1">
        <v>7</v>
      </c>
      <c r="AH393" t="s">
        <v>1302</v>
      </c>
      <c r="AI393" s="2">
        <v>9504</v>
      </c>
      <c r="AJ393" t="s">
        <v>1293</v>
      </c>
      <c r="AK393" t="s">
        <v>44</v>
      </c>
      <c r="AL393" s="6" t="s">
        <v>230</v>
      </c>
      <c r="AM393" s="1">
        <v>15</v>
      </c>
      <c r="AN393" t="s">
        <v>1386</v>
      </c>
      <c r="AO393" s="2">
        <v>2809</v>
      </c>
      <c r="AP393" t="s">
        <v>1368</v>
      </c>
      <c r="AQ393" t="s">
        <v>44</v>
      </c>
      <c r="AR393" s="6" t="s">
        <v>1282</v>
      </c>
      <c r="AS393" s="1">
        <v>7</v>
      </c>
      <c r="AT393" t="s">
        <v>1301</v>
      </c>
      <c r="AU393" s="2">
        <v>9531</v>
      </c>
      <c r="AV393" t="s">
        <v>1293</v>
      </c>
      <c r="AW393" t="s">
        <v>44</v>
      </c>
      <c r="AX393" s="6" t="s">
        <v>1344</v>
      </c>
      <c r="AY393" s="28" t="s">
        <v>1672</v>
      </c>
      <c r="AZ393" s="29" t="s">
        <v>2524</v>
      </c>
      <c r="BA393" s="31" t="s">
        <v>2021</v>
      </c>
      <c r="BB393" s="31" t="s">
        <v>1960</v>
      </c>
      <c r="BC393" s="31">
        <v>2</v>
      </c>
      <c r="BI393" s="68">
        <v>254</v>
      </c>
      <c r="BJ393" s="68" t="s">
        <v>3778</v>
      </c>
      <c r="BK393">
        <v>391</v>
      </c>
      <c r="BL393">
        <v>1833</v>
      </c>
      <c r="BM393" t="s">
        <v>3979</v>
      </c>
      <c r="BN393">
        <v>2071</v>
      </c>
      <c r="BO393">
        <v>139279</v>
      </c>
    </row>
    <row r="394" spans="33:67" ht="17.25" thickBot="1">
      <c r="AG394" s="1">
        <v>8</v>
      </c>
      <c r="AH394" t="s">
        <v>1303</v>
      </c>
      <c r="AI394" s="2">
        <v>9532</v>
      </c>
      <c r="AJ394" t="s">
        <v>1293</v>
      </c>
      <c r="AK394" t="s">
        <v>44</v>
      </c>
      <c r="AL394" s="6" t="s">
        <v>230</v>
      </c>
      <c r="AM394" s="1">
        <v>23</v>
      </c>
      <c r="AN394" t="s">
        <v>578</v>
      </c>
      <c r="AO394" s="2">
        <v>6361</v>
      </c>
      <c r="AP394" t="s">
        <v>562</v>
      </c>
      <c r="AQ394" t="s">
        <v>44</v>
      </c>
      <c r="AR394" s="6" t="s">
        <v>782</v>
      </c>
      <c r="AS394" s="1">
        <v>8</v>
      </c>
      <c r="AT394" t="s">
        <v>1306</v>
      </c>
      <c r="AU394" s="2">
        <v>9509</v>
      </c>
      <c r="AV394" t="s">
        <v>1293</v>
      </c>
      <c r="AW394" t="s">
        <v>44</v>
      </c>
      <c r="AX394" s="6" t="s">
        <v>1345</v>
      </c>
      <c r="AY394" s="28" t="s">
        <v>1672</v>
      </c>
      <c r="AZ394" s="29" t="s">
        <v>2022</v>
      </c>
      <c r="BA394" s="30" t="s">
        <v>2023</v>
      </c>
      <c r="BB394" s="31" t="s">
        <v>1933</v>
      </c>
      <c r="BC394" s="31">
        <v>2</v>
      </c>
      <c r="BI394" s="68"/>
      <c r="BJ394" s="68" t="s">
        <v>4109</v>
      </c>
      <c r="BK394">
        <v>392</v>
      </c>
      <c r="BL394">
        <v>1969</v>
      </c>
      <c r="BM394" t="s">
        <v>4835</v>
      </c>
      <c r="BN394">
        <v>2068</v>
      </c>
      <c r="BO394">
        <v>159212</v>
      </c>
    </row>
    <row r="395" spans="33:67" ht="17.25" thickBot="1">
      <c r="AG395" s="1">
        <v>9</v>
      </c>
      <c r="AH395" t="s">
        <v>1304</v>
      </c>
      <c r="AI395" s="2">
        <v>9513</v>
      </c>
      <c r="AJ395" t="s">
        <v>1293</v>
      </c>
      <c r="AK395" t="s">
        <v>44</v>
      </c>
      <c r="AL395" s="6" t="s">
        <v>1305</v>
      </c>
      <c r="AM395" s="1">
        <v>34</v>
      </c>
      <c r="AN395" s="8" t="s">
        <v>907</v>
      </c>
      <c r="AO395" s="2">
        <v>4967</v>
      </c>
      <c r="AP395" s="8" t="s">
        <v>43</v>
      </c>
      <c r="AQ395" s="8" t="s">
        <v>44</v>
      </c>
      <c r="AR395" s="6" t="s">
        <v>190</v>
      </c>
      <c r="AS395" s="1">
        <v>9</v>
      </c>
      <c r="AT395" t="s">
        <v>1302</v>
      </c>
      <c r="AU395" s="2">
        <v>9504</v>
      </c>
      <c r="AV395" t="s">
        <v>1293</v>
      </c>
      <c r="AW395" t="s">
        <v>44</v>
      </c>
      <c r="AX395" s="6" t="s">
        <v>1346</v>
      </c>
      <c r="AY395" s="28" t="s">
        <v>1672</v>
      </c>
      <c r="AZ395" s="29" t="s">
        <v>2525</v>
      </c>
      <c r="BA395" s="30" t="s">
        <v>1681</v>
      </c>
      <c r="BB395" s="31" t="s">
        <v>1931</v>
      </c>
      <c r="BC395" s="31">
        <v>2</v>
      </c>
      <c r="BI395" s="68"/>
      <c r="BJ395" s="68" t="s">
        <v>4110</v>
      </c>
      <c r="BK395">
        <v>393</v>
      </c>
      <c r="BL395">
        <v>3774</v>
      </c>
      <c r="BM395" t="s">
        <v>4836</v>
      </c>
      <c r="BN395">
        <v>2065</v>
      </c>
      <c r="BO395">
        <v>125669</v>
      </c>
    </row>
    <row r="396" spans="33:67" ht="17.25" thickBot="1">
      <c r="AG396" s="1">
        <v>10</v>
      </c>
      <c r="AH396" t="s">
        <v>1306</v>
      </c>
      <c r="AI396" s="2">
        <v>9509</v>
      </c>
      <c r="AJ396" t="s">
        <v>1293</v>
      </c>
      <c r="AK396" t="s">
        <v>44</v>
      </c>
      <c r="AL396" s="6" t="s">
        <v>1307</v>
      </c>
      <c r="AM396" s="1">
        <v>20</v>
      </c>
      <c r="AN396" s="8" t="s">
        <v>955</v>
      </c>
      <c r="AO396" s="2">
        <v>6995</v>
      </c>
      <c r="AP396" s="8" t="s">
        <v>925</v>
      </c>
      <c r="AQ396" s="8" t="s">
        <v>44</v>
      </c>
      <c r="AR396" s="6" t="s">
        <v>190</v>
      </c>
      <c r="AS396" s="1">
        <v>10</v>
      </c>
      <c r="AT396" t="s">
        <v>1303</v>
      </c>
      <c r="AU396" s="2">
        <v>9532</v>
      </c>
      <c r="AV396" t="s">
        <v>1293</v>
      </c>
      <c r="AW396" t="s">
        <v>44</v>
      </c>
      <c r="AX396" s="6" t="s">
        <v>1347</v>
      </c>
      <c r="AY396" s="28" t="s">
        <v>1672</v>
      </c>
      <c r="AZ396" s="29" t="s">
        <v>2526</v>
      </c>
      <c r="BA396" s="30" t="s">
        <v>1870</v>
      </c>
      <c r="BB396" s="31" t="s">
        <v>2010</v>
      </c>
      <c r="BC396" s="31">
        <v>2</v>
      </c>
      <c r="BI396" s="68"/>
      <c r="BJ396" s="68" t="s">
        <v>4111</v>
      </c>
      <c r="BK396">
        <v>394</v>
      </c>
      <c r="BL396">
        <v>6857</v>
      </c>
      <c r="BM396" t="s">
        <v>686</v>
      </c>
      <c r="BN396">
        <v>2065</v>
      </c>
      <c r="BO396">
        <v>1145513</v>
      </c>
    </row>
    <row r="397" spans="33:67" ht="17.25" thickBot="1">
      <c r="AG397" s="1">
        <v>11</v>
      </c>
      <c r="AH397" t="s">
        <v>1308</v>
      </c>
      <c r="AI397" s="2">
        <v>9507</v>
      </c>
      <c r="AJ397" t="s">
        <v>1293</v>
      </c>
      <c r="AK397" t="s">
        <v>44</v>
      </c>
      <c r="AL397" s="6" t="s">
        <v>1309</v>
      </c>
      <c r="AM397" s="1">
        <v>40</v>
      </c>
      <c r="AN397" t="s">
        <v>1448</v>
      </c>
      <c r="AO397" s="2">
        <v>7735</v>
      </c>
      <c r="AP397" t="s">
        <v>639</v>
      </c>
      <c r="AQ397" t="s">
        <v>44</v>
      </c>
      <c r="AR397" s="6" t="s">
        <v>190</v>
      </c>
      <c r="AS397" s="1">
        <v>11</v>
      </c>
      <c r="AT397" t="s">
        <v>1308</v>
      </c>
      <c r="AU397" s="2">
        <v>9507</v>
      </c>
      <c r="AV397" t="s">
        <v>1293</v>
      </c>
      <c r="AW397" t="s">
        <v>44</v>
      </c>
      <c r="AX397" s="6" t="s">
        <v>1348</v>
      </c>
      <c r="AY397" s="28" t="s">
        <v>1672</v>
      </c>
      <c r="AZ397" s="29" t="s">
        <v>2024</v>
      </c>
      <c r="BA397" s="30" t="s">
        <v>1870</v>
      </c>
      <c r="BB397" s="31" t="s">
        <v>2025</v>
      </c>
      <c r="BC397" s="31">
        <v>2</v>
      </c>
      <c r="BI397" s="68"/>
      <c r="BJ397" s="68" t="s">
        <v>3779</v>
      </c>
      <c r="BK397">
        <v>395</v>
      </c>
      <c r="BL397">
        <v>7862</v>
      </c>
      <c r="BM397" t="s">
        <v>2347</v>
      </c>
      <c r="BN397">
        <v>2065</v>
      </c>
      <c r="BO397">
        <v>139725</v>
      </c>
    </row>
    <row r="398" spans="33:67" ht="17.25" thickBot="1">
      <c r="AG398" s="1">
        <v>12</v>
      </c>
      <c r="AH398" t="s">
        <v>1310</v>
      </c>
      <c r="AI398" s="2">
        <v>9505</v>
      </c>
      <c r="AJ398" t="s">
        <v>1293</v>
      </c>
      <c r="AK398" t="s">
        <v>44</v>
      </c>
      <c r="AL398" s="6" t="s">
        <v>1311</v>
      </c>
      <c r="AM398" s="1">
        <v>7</v>
      </c>
      <c r="AN398" s="8" t="s">
        <v>319</v>
      </c>
      <c r="AO398" s="2">
        <v>5013</v>
      </c>
      <c r="AP398" s="8" t="s">
        <v>307</v>
      </c>
      <c r="AQ398" s="8" t="s">
        <v>44</v>
      </c>
      <c r="AR398" s="6" t="s">
        <v>331</v>
      </c>
      <c r="AS398" s="1">
        <v>12</v>
      </c>
      <c r="AT398" t="s">
        <v>1310</v>
      </c>
      <c r="AU398" s="2">
        <v>9505</v>
      </c>
      <c r="AV398" t="s">
        <v>1293</v>
      </c>
      <c r="AW398" t="s">
        <v>44</v>
      </c>
      <c r="AX398" s="6" t="s">
        <v>1349</v>
      </c>
      <c r="AY398" s="28" t="s">
        <v>1672</v>
      </c>
      <c r="AZ398" s="29" t="s">
        <v>2026</v>
      </c>
      <c r="BA398" s="30" t="s">
        <v>1954</v>
      </c>
      <c r="BB398" s="31" t="s">
        <v>2027</v>
      </c>
      <c r="BC398" s="31">
        <v>2</v>
      </c>
      <c r="BI398" s="68">
        <v>255</v>
      </c>
      <c r="BJ398" s="68" t="s">
        <v>4112</v>
      </c>
      <c r="BK398">
        <v>396</v>
      </c>
      <c r="BL398">
        <v>5703</v>
      </c>
      <c r="BM398" t="s">
        <v>428</v>
      </c>
      <c r="BN398">
        <v>2061</v>
      </c>
      <c r="BO398">
        <v>149405</v>
      </c>
    </row>
    <row r="399" spans="33:67" ht="17.25" thickBot="1">
      <c r="AG399" s="1">
        <v>13</v>
      </c>
      <c r="AH399" t="s">
        <v>1312</v>
      </c>
      <c r="AI399" s="2">
        <v>9533</v>
      </c>
      <c r="AJ399" t="s">
        <v>1293</v>
      </c>
      <c r="AK399" t="s">
        <v>44</v>
      </c>
      <c r="AL399" s="6" t="s">
        <v>1313</v>
      </c>
      <c r="AM399" s="1">
        <v>41</v>
      </c>
      <c r="AN399" t="s">
        <v>1482</v>
      </c>
      <c r="AO399" s="2">
        <v>6806</v>
      </c>
      <c r="AP399" t="s">
        <v>639</v>
      </c>
      <c r="AQ399" t="s">
        <v>44</v>
      </c>
      <c r="AR399" s="6" t="s">
        <v>1502</v>
      </c>
      <c r="AS399" s="1">
        <v>13</v>
      </c>
      <c r="AT399" t="s">
        <v>1312</v>
      </c>
      <c r="AU399" s="2">
        <v>9533</v>
      </c>
      <c r="AV399" t="s">
        <v>1293</v>
      </c>
      <c r="AW399" t="s">
        <v>44</v>
      </c>
      <c r="AX399" s="6" t="s">
        <v>916</v>
      </c>
      <c r="AY399" s="28" t="s">
        <v>1672</v>
      </c>
      <c r="AZ399" s="29" t="s">
        <v>2527</v>
      </c>
      <c r="BA399" s="31" t="s">
        <v>1734</v>
      </c>
      <c r="BB399" s="31" t="s">
        <v>1960</v>
      </c>
      <c r="BC399" s="31">
        <v>2</v>
      </c>
      <c r="BI399" s="68">
        <v>256</v>
      </c>
      <c r="BJ399" s="68" t="s">
        <v>259</v>
      </c>
      <c r="BK399">
        <v>397</v>
      </c>
      <c r="BL399">
        <v>6376</v>
      </c>
      <c r="BM399" t="s">
        <v>1233</v>
      </c>
      <c r="BN399">
        <v>2057</v>
      </c>
      <c r="BO399">
        <v>105487</v>
      </c>
    </row>
    <row r="400" spans="33:67" ht="17.25" thickBot="1">
      <c r="AG400" s="1">
        <v>14</v>
      </c>
      <c r="AH400" t="s">
        <v>1314</v>
      </c>
      <c r="AI400" s="2">
        <v>9511</v>
      </c>
      <c r="AJ400" t="s">
        <v>1293</v>
      </c>
      <c r="AK400" t="s">
        <v>44</v>
      </c>
      <c r="AL400" s="6" t="s">
        <v>1315</v>
      </c>
      <c r="AM400" s="1">
        <v>5</v>
      </c>
      <c r="AN400" s="8" t="s">
        <v>933</v>
      </c>
      <c r="AO400" s="2">
        <v>7269</v>
      </c>
      <c r="AP400" s="8" t="s">
        <v>925</v>
      </c>
      <c r="AQ400" s="8" t="s">
        <v>44</v>
      </c>
      <c r="AR400" s="6" t="s">
        <v>960</v>
      </c>
      <c r="AS400" s="1">
        <v>14</v>
      </c>
      <c r="AT400" t="s">
        <v>1316</v>
      </c>
      <c r="AU400" s="2">
        <v>9536</v>
      </c>
      <c r="AV400" t="s">
        <v>1293</v>
      </c>
      <c r="AW400" t="s">
        <v>44</v>
      </c>
      <c r="AX400" s="6" t="s">
        <v>303</v>
      </c>
      <c r="AY400" s="28" t="s">
        <v>1672</v>
      </c>
      <c r="AZ400" s="29" t="s">
        <v>2528</v>
      </c>
      <c r="BA400" s="30" t="s">
        <v>1775</v>
      </c>
      <c r="BB400" s="31" t="s">
        <v>2000</v>
      </c>
      <c r="BC400" s="31">
        <v>2</v>
      </c>
      <c r="BI400" s="68">
        <v>257</v>
      </c>
      <c r="BJ400" s="68" t="s">
        <v>1529</v>
      </c>
      <c r="BK400">
        <v>398</v>
      </c>
      <c r="BL400">
        <v>7518</v>
      </c>
      <c r="BM400" t="s">
        <v>3031</v>
      </c>
      <c r="BN400">
        <v>2044</v>
      </c>
      <c r="BO400">
        <v>268320</v>
      </c>
    </row>
    <row r="401" spans="33:67" ht="17.25" thickBot="1">
      <c r="AG401" s="1">
        <v>15</v>
      </c>
      <c r="AH401" t="s">
        <v>1316</v>
      </c>
      <c r="AI401" s="2">
        <v>9536</v>
      </c>
      <c r="AJ401" t="s">
        <v>1293</v>
      </c>
      <c r="AK401" t="s">
        <v>44</v>
      </c>
      <c r="AL401" s="6" t="s">
        <v>1317</v>
      </c>
      <c r="AM401" s="1">
        <v>16</v>
      </c>
      <c r="AN401" s="8" t="s">
        <v>282</v>
      </c>
      <c r="AO401" s="2">
        <v>4521</v>
      </c>
      <c r="AP401" s="8" t="s">
        <v>228</v>
      </c>
      <c r="AQ401" s="8" t="s">
        <v>44</v>
      </c>
      <c r="AR401" s="6" t="s">
        <v>283</v>
      </c>
      <c r="AS401" s="1">
        <v>15</v>
      </c>
      <c r="AT401" t="s">
        <v>1314</v>
      </c>
      <c r="AU401" s="2">
        <v>9511</v>
      </c>
      <c r="AV401" t="s">
        <v>1293</v>
      </c>
      <c r="AW401" t="s">
        <v>44</v>
      </c>
      <c r="AX401" s="6" t="s">
        <v>763</v>
      </c>
      <c r="AY401" s="28" t="s">
        <v>1672</v>
      </c>
      <c r="AZ401" s="29" t="s">
        <v>2028</v>
      </c>
      <c r="BA401" s="30" t="s">
        <v>1673</v>
      </c>
      <c r="BB401" s="31" t="s">
        <v>1947</v>
      </c>
      <c r="BC401" s="31">
        <v>2</v>
      </c>
      <c r="BI401" s="68"/>
      <c r="BJ401" s="68" t="s">
        <v>4113</v>
      </c>
      <c r="BK401">
        <v>399</v>
      </c>
      <c r="BL401">
        <v>9979</v>
      </c>
      <c r="BM401" t="s">
        <v>4837</v>
      </c>
      <c r="BN401">
        <v>2026</v>
      </c>
      <c r="BO401">
        <v>34236</v>
      </c>
    </row>
    <row r="402" spans="33:67" ht="17.25" thickBot="1">
      <c r="AG402" s="1">
        <v>16</v>
      </c>
      <c r="AH402" t="s">
        <v>1318</v>
      </c>
      <c r="AI402" s="2">
        <v>9543</v>
      </c>
      <c r="AJ402" t="s">
        <v>1293</v>
      </c>
      <c r="AK402" t="s">
        <v>44</v>
      </c>
      <c r="AL402" s="6" t="s">
        <v>1319</v>
      </c>
      <c r="AM402" s="1">
        <v>35</v>
      </c>
      <c r="AN402" s="8" t="s">
        <v>896</v>
      </c>
      <c r="AO402" s="2">
        <v>4613</v>
      </c>
      <c r="AP402" s="8" t="s">
        <v>43</v>
      </c>
      <c r="AQ402" s="8" t="s">
        <v>44</v>
      </c>
      <c r="AR402" s="6" t="s">
        <v>191</v>
      </c>
      <c r="AS402" s="1">
        <v>16</v>
      </c>
      <c r="AT402" t="s">
        <v>1320</v>
      </c>
      <c r="AU402" s="2">
        <v>9534</v>
      </c>
      <c r="AV402" t="s">
        <v>1293</v>
      </c>
      <c r="AW402" t="s">
        <v>44</v>
      </c>
      <c r="AX402" s="6" t="s">
        <v>1168</v>
      </c>
      <c r="AY402" s="28" t="s">
        <v>1672</v>
      </c>
      <c r="AZ402" s="29" t="s">
        <v>2529</v>
      </c>
      <c r="BA402" s="30" t="s">
        <v>1676</v>
      </c>
      <c r="BB402" s="31" t="s">
        <v>1939</v>
      </c>
      <c r="BC402" s="31">
        <v>2</v>
      </c>
      <c r="BI402" s="68"/>
      <c r="BJ402" s="68" t="s">
        <v>4114</v>
      </c>
      <c r="BK402">
        <v>400</v>
      </c>
      <c r="BL402">
        <v>5706</v>
      </c>
      <c r="BM402" t="s">
        <v>4702</v>
      </c>
      <c r="BN402">
        <v>2024</v>
      </c>
      <c r="BO402">
        <v>168166</v>
      </c>
    </row>
    <row r="403" spans="33:67" ht="17.25" thickBot="1">
      <c r="AG403" s="1">
        <v>17</v>
      </c>
      <c r="AH403" t="s">
        <v>1320</v>
      </c>
      <c r="AI403" s="2">
        <v>9534</v>
      </c>
      <c r="AJ403" t="s">
        <v>1293</v>
      </c>
      <c r="AK403" t="s">
        <v>44</v>
      </c>
      <c r="AL403" s="6" t="s">
        <v>1321</v>
      </c>
      <c r="AM403" s="1">
        <v>2</v>
      </c>
      <c r="AN403" t="s">
        <v>1123</v>
      </c>
      <c r="AO403" s="2">
        <v>6098</v>
      </c>
      <c r="AP403" t="s">
        <v>1121</v>
      </c>
      <c r="AQ403" t="s">
        <v>44</v>
      </c>
      <c r="AR403" s="6" t="s">
        <v>1157</v>
      </c>
      <c r="AS403" s="1">
        <v>17</v>
      </c>
      <c r="AT403" t="s">
        <v>1318</v>
      </c>
      <c r="AU403" s="2">
        <v>9543</v>
      </c>
      <c r="AV403" t="s">
        <v>1293</v>
      </c>
      <c r="AW403" t="s">
        <v>44</v>
      </c>
      <c r="AX403" s="6" t="s">
        <v>198</v>
      </c>
      <c r="AY403" s="28" t="s">
        <v>1672</v>
      </c>
      <c r="AZ403" s="29" t="s">
        <v>2530</v>
      </c>
      <c r="BA403" s="30" t="s">
        <v>2029</v>
      </c>
      <c r="BB403" s="31" t="s">
        <v>1931</v>
      </c>
      <c r="BC403" s="31">
        <v>2</v>
      </c>
      <c r="BI403" s="68"/>
      <c r="BJ403" s="68" t="s">
        <v>4115</v>
      </c>
      <c r="BK403">
        <v>401</v>
      </c>
      <c r="BL403">
        <v>6470</v>
      </c>
      <c r="BM403" t="s">
        <v>1574</v>
      </c>
      <c r="BN403">
        <v>2024</v>
      </c>
      <c r="BO403">
        <v>26051</v>
      </c>
    </row>
    <row r="404" spans="33:67" ht="17.25" thickBot="1">
      <c r="AG404" s="1">
        <v>18</v>
      </c>
      <c r="AH404" t="s">
        <v>1322</v>
      </c>
      <c r="AI404" s="2">
        <v>9551</v>
      </c>
      <c r="AJ404" t="s">
        <v>1293</v>
      </c>
      <c r="AK404" t="s">
        <v>44</v>
      </c>
      <c r="AL404" s="6" t="s">
        <v>1323</v>
      </c>
      <c r="AM404" s="1">
        <v>24</v>
      </c>
      <c r="AN404" t="s">
        <v>631</v>
      </c>
      <c r="AO404" s="2">
        <v>6370</v>
      </c>
      <c r="AP404" t="s">
        <v>562</v>
      </c>
      <c r="AQ404" t="s">
        <v>44</v>
      </c>
      <c r="AR404" s="6" t="s">
        <v>783</v>
      </c>
      <c r="AS404" s="1">
        <v>18</v>
      </c>
      <c r="AT404" t="s">
        <v>1350</v>
      </c>
      <c r="AU404" s="2">
        <v>9519</v>
      </c>
      <c r="AV404" t="s">
        <v>1293</v>
      </c>
      <c r="AW404" t="s">
        <v>44</v>
      </c>
      <c r="AX404" s="6" t="s">
        <v>461</v>
      </c>
      <c r="AY404" s="28" t="s">
        <v>1672</v>
      </c>
      <c r="AZ404" s="29" t="s">
        <v>2531</v>
      </c>
      <c r="BA404" s="30" t="s">
        <v>1715</v>
      </c>
      <c r="BB404" s="31" t="s">
        <v>1935</v>
      </c>
      <c r="BC404" s="31">
        <v>2</v>
      </c>
      <c r="BI404" s="68"/>
      <c r="BJ404" s="68" t="s">
        <v>4116</v>
      </c>
      <c r="BK404">
        <v>402</v>
      </c>
      <c r="BL404">
        <v>7914</v>
      </c>
      <c r="BM404" t="s">
        <v>2780</v>
      </c>
      <c r="BN404">
        <v>2019</v>
      </c>
      <c r="BO404">
        <v>26663</v>
      </c>
    </row>
    <row r="405" spans="33:67" ht="17.25" thickBot="1">
      <c r="AG405" s="1">
        <v>19</v>
      </c>
      <c r="AH405" t="s">
        <v>1324</v>
      </c>
      <c r="AI405" s="2">
        <v>9535</v>
      </c>
      <c r="AJ405" t="s">
        <v>1293</v>
      </c>
      <c r="AK405" t="s">
        <v>44</v>
      </c>
      <c r="AL405" s="6" t="s">
        <v>1325</v>
      </c>
      <c r="AM405" s="1">
        <v>2</v>
      </c>
      <c r="AN405" s="8" t="s">
        <v>863</v>
      </c>
      <c r="AO405" s="2">
        <v>3941</v>
      </c>
      <c r="AP405" s="8" t="s">
        <v>861</v>
      </c>
      <c r="AQ405" s="8" t="s">
        <v>44</v>
      </c>
      <c r="AR405" s="6" t="s">
        <v>883</v>
      </c>
      <c r="AS405" s="1">
        <v>19</v>
      </c>
      <c r="AT405" t="s">
        <v>1322</v>
      </c>
      <c r="AU405" s="2">
        <v>9551</v>
      </c>
      <c r="AV405" t="s">
        <v>1293</v>
      </c>
      <c r="AW405" t="s">
        <v>44</v>
      </c>
      <c r="AX405" s="6" t="s">
        <v>394</v>
      </c>
      <c r="AY405" s="28" t="s">
        <v>1672</v>
      </c>
      <c r="AZ405" s="29" t="s">
        <v>2532</v>
      </c>
      <c r="BA405" s="30" t="s">
        <v>1775</v>
      </c>
      <c r="BB405" s="31" t="s">
        <v>2000</v>
      </c>
      <c r="BC405" s="31">
        <v>2</v>
      </c>
      <c r="BI405" s="68"/>
      <c r="BJ405" s="68" t="s">
        <v>4117</v>
      </c>
      <c r="BK405">
        <v>403</v>
      </c>
      <c r="BL405">
        <v>7972</v>
      </c>
      <c r="BM405" t="s">
        <v>3905</v>
      </c>
      <c r="BN405">
        <v>2012</v>
      </c>
      <c r="BO405">
        <v>26074</v>
      </c>
    </row>
    <row r="406" spans="33:67" ht="17.25" thickBot="1">
      <c r="AG406" s="1">
        <v>20</v>
      </c>
      <c r="AH406" t="s">
        <v>1326</v>
      </c>
      <c r="AI406" s="2">
        <v>9517</v>
      </c>
      <c r="AJ406" t="s">
        <v>1293</v>
      </c>
      <c r="AK406" t="s">
        <v>44</v>
      </c>
      <c r="AL406" s="6" t="s">
        <v>1327</v>
      </c>
      <c r="AM406" s="1">
        <v>2</v>
      </c>
      <c r="AN406" t="s">
        <v>863</v>
      </c>
      <c r="AO406" s="2">
        <v>3941</v>
      </c>
      <c r="AP406" t="s">
        <v>861</v>
      </c>
      <c r="AQ406" t="s">
        <v>44</v>
      </c>
      <c r="AR406" s="6" t="s">
        <v>883</v>
      </c>
      <c r="AS406" s="1">
        <v>20</v>
      </c>
      <c r="AT406" t="s">
        <v>1326</v>
      </c>
      <c r="AU406" s="2">
        <v>9517</v>
      </c>
      <c r="AV406" t="s">
        <v>1293</v>
      </c>
      <c r="AW406" t="s">
        <v>44</v>
      </c>
      <c r="AX406" s="6" t="s">
        <v>1089</v>
      </c>
      <c r="AY406" s="28" t="s">
        <v>1672</v>
      </c>
      <c r="AZ406" s="29" t="s">
        <v>819</v>
      </c>
      <c r="BA406" s="30" t="s">
        <v>1687</v>
      </c>
      <c r="BB406" s="31" t="s">
        <v>1926</v>
      </c>
      <c r="BC406" s="31">
        <v>2</v>
      </c>
      <c r="BI406" s="68"/>
      <c r="BJ406" s="68" t="s">
        <v>4118</v>
      </c>
      <c r="BK406">
        <v>404</v>
      </c>
      <c r="BL406">
        <v>6641</v>
      </c>
      <c r="BM406" t="s">
        <v>1495</v>
      </c>
      <c r="BN406">
        <v>2011</v>
      </c>
      <c r="BO406">
        <v>142123</v>
      </c>
    </row>
    <row r="407" spans="33:67" ht="17.25" thickBot="1">
      <c r="AG407" s="3">
        <v>1</v>
      </c>
      <c r="AH407" t="s">
        <v>1351</v>
      </c>
      <c r="AI407" s="4">
        <v>1605</v>
      </c>
      <c r="AJ407" t="s">
        <v>1352</v>
      </c>
      <c r="AK407" t="s">
        <v>44</v>
      </c>
      <c r="AL407" s="5" t="s">
        <v>1353</v>
      </c>
      <c r="AM407" s="3">
        <v>36</v>
      </c>
      <c r="AN407" s="9" t="s">
        <v>901</v>
      </c>
      <c r="AO407" s="4">
        <v>4401</v>
      </c>
      <c r="AP407" s="9" t="s">
        <v>43</v>
      </c>
      <c r="AQ407" s="9" t="s">
        <v>44</v>
      </c>
      <c r="AR407" s="5" t="s">
        <v>192</v>
      </c>
      <c r="AS407" s="3">
        <v>1</v>
      </c>
      <c r="AT407" t="s">
        <v>1351</v>
      </c>
      <c r="AU407" s="4">
        <v>1605</v>
      </c>
      <c r="AV407" t="s">
        <v>1352</v>
      </c>
      <c r="AW407" t="s">
        <v>44</v>
      </c>
      <c r="AX407" s="5" t="s">
        <v>1364</v>
      </c>
      <c r="AY407" s="28" t="s">
        <v>1672</v>
      </c>
      <c r="AZ407" s="29" t="s">
        <v>2533</v>
      </c>
      <c r="BA407" s="30" t="s">
        <v>1678</v>
      </c>
      <c r="BB407" s="31" t="s">
        <v>1992</v>
      </c>
      <c r="BC407" s="31">
        <v>2</v>
      </c>
      <c r="BI407" s="68"/>
      <c r="BJ407" s="68" t="s">
        <v>4119</v>
      </c>
      <c r="BK407">
        <v>405</v>
      </c>
      <c r="BL407">
        <v>9974</v>
      </c>
      <c r="BM407" t="s">
        <v>4838</v>
      </c>
      <c r="BN407">
        <v>2008</v>
      </c>
      <c r="BO407">
        <v>111017</v>
      </c>
    </row>
    <row r="408" spans="33:67" ht="17.25" thickBot="1">
      <c r="AG408" s="1">
        <v>2</v>
      </c>
      <c r="AH408" t="s">
        <v>1354</v>
      </c>
      <c r="AI408" s="2">
        <v>1662</v>
      </c>
      <c r="AJ408" t="s">
        <v>1352</v>
      </c>
      <c r="AK408" t="s">
        <v>44</v>
      </c>
      <c r="AL408" s="6" t="s">
        <v>1355</v>
      </c>
      <c r="AM408" s="1">
        <v>8</v>
      </c>
      <c r="AN408" s="8" t="s">
        <v>323</v>
      </c>
      <c r="AO408" s="2">
        <v>5015</v>
      </c>
      <c r="AP408" s="8" t="s">
        <v>307</v>
      </c>
      <c r="AQ408" s="8" t="s">
        <v>44</v>
      </c>
      <c r="AR408" s="6" t="s">
        <v>332</v>
      </c>
      <c r="AS408" s="1">
        <v>2</v>
      </c>
      <c r="AT408" t="s">
        <v>1354</v>
      </c>
      <c r="AU408" s="2">
        <v>1662</v>
      </c>
      <c r="AV408" t="s">
        <v>1352</v>
      </c>
      <c r="AW408" t="s">
        <v>44</v>
      </c>
      <c r="AX408" s="6" t="s">
        <v>918</v>
      </c>
      <c r="AY408" s="28" t="s">
        <v>1672</v>
      </c>
      <c r="AZ408" s="29" t="s">
        <v>2534</v>
      </c>
      <c r="BA408" s="30" t="s">
        <v>1681</v>
      </c>
      <c r="BB408" s="31" t="s">
        <v>1939</v>
      </c>
      <c r="BC408" s="31">
        <v>2</v>
      </c>
      <c r="BI408" s="68"/>
      <c r="BJ408" s="68" t="s">
        <v>3780</v>
      </c>
      <c r="BK408">
        <v>406</v>
      </c>
      <c r="BL408">
        <v>1961</v>
      </c>
      <c r="BM408" t="s">
        <v>4839</v>
      </c>
      <c r="BN408">
        <v>2005</v>
      </c>
      <c r="BO408">
        <v>93964</v>
      </c>
    </row>
    <row r="409" spans="33:67" ht="17.25" thickBot="1">
      <c r="AG409" s="1">
        <v>3</v>
      </c>
      <c r="AH409" t="s">
        <v>1356</v>
      </c>
      <c r="AI409" s="2">
        <v>1515</v>
      </c>
      <c r="AJ409" t="s">
        <v>1352</v>
      </c>
      <c r="AK409" t="s">
        <v>44</v>
      </c>
      <c r="AL409" s="6" t="s">
        <v>1357</v>
      </c>
      <c r="AM409" s="1">
        <v>10</v>
      </c>
      <c r="AN409" t="s">
        <v>1308</v>
      </c>
      <c r="AO409" s="2">
        <v>9507</v>
      </c>
      <c r="AP409" t="s">
        <v>1293</v>
      </c>
      <c r="AQ409" t="s">
        <v>44</v>
      </c>
      <c r="AR409" s="6" t="s">
        <v>1333</v>
      </c>
      <c r="AS409" s="1">
        <v>3</v>
      </c>
      <c r="AT409" t="s">
        <v>1356</v>
      </c>
      <c r="AU409" s="2">
        <v>1515</v>
      </c>
      <c r="AV409" t="s">
        <v>1352</v>
      </c>
      <c r="AW409" t="s">
        <v>44</v>
      </c>
      <c r="AX409" s="6" t="s">
        <v>287</v>
      </c>
      <c r="AY409" s="28" t="s">
        <v>1672</v>
      </c>
      <c r="AZ409" s="29" t="s">
        <v>2030</v>
      </c>
      <c r="BA409" s="30" t="s">
        <v>1775</v>
      </c>
      <c r="BB409" s="31" t="s">
        <v>1935</v>
      </c>
      <c r="BC409" s="31">
        <v>2</v>
      </c>
      <c r="BI409" s="68">
        <v>258</v>
      </c>
      <c r="BJ409" s="68" t="s">
        <v>1371</v>
      </c>
      <c r="BK409">
        <v>407</v>
      </c>
      <c r="BL409">
        <v>4043</v>
      </c>
      <c r="BM409" t="s">
        <v>80</v>
      </c>
      <c r="BN409">
        <v>1998</v>
      </c>
      <c r="BO409">
        <v>209733</v>
      </c>
    </row>
    <row r="410" spans="33:67" ht="17.25" thickBot="1">
      <c r="AG410" s="1">
        <v>4</v>
      </c>
      <c r="AH410" t="s">
        <v>1358</v>
      </c>
      <c r="AI410" s="2">
        <v>1518</v>
      </c>
      <c r="AJ410" t="s">
        <v>1352</v>
      </c>
      <c r="AK410" t="s">
        <v>44</v>
      </c>
      <c r="AL410" s="6" t="s">
        <v>1359</v>
      </c>
      <c r="AM410" s="1">
        <v>25</v>
      </c>
      <c r="AN410" t="s">
        <v>1540</v>
      </c>
      <c r="AO410" s="2">
        <v>6135</v>
      </c>
      <c r="AP410" t="s">
        <v>562</v>
      </c>
      <c r="AQ410" t="s">
        <v>44</v>
      </c>
      <c r="AR410" s="6" t="s">
        <v>1333</v>
      </c>
      <c r="AS410" s="1">
        <v>4</v>
      </c>
      <c r="AT410" t="s">
        <v>1358</v>
      </c>
      <c r="AU410" s="2">
        <v>1518</v>
      </c>
      <c r="AV410" t="s">
        <v>1352</v>
      </c>
      <c r="AW410" t="s">
        <v>44</v>
      </c>
      <c r="AX410" s="6" t="s">
        <v>1365</v>
      </c>
      <c r="AY410" s="28" t="s">
        <v>1672</v>
      </c>
      <c r="AZ410" s="29" t="s">
        <v>2535</v>
      </c>
      <c r="BA410" s="30" t="s">
        <v>1706</v>
      </c>
      <c r="BB410" s="31" t="s">
        <v>1932</v>
      </c>
      <c r="BC410" s="31">
        <v>2</v>
      </c>
      <c r="BI410" s="68"/>
      <c r="BJ410" s="68" t="s">
        <v>4120</v>
      </c>
      <c r="BK410">
        <v>408</v>
      </c>
      <c r="BL410">
        <v>8544</v>
      </c>
      <c r="BM410" t="s">
        <v>4840</v>
      </c>
      <c r="BN410">
        <v>1996</v>
      </c>
      <c r="BO410">
        <v>88080</v>
      </c>
    </row>
    <row r="411" spans="33:67" ht="17.25" thickBot="1">
      <c r="AG411" s="1">
        <v>5</v>
      </c>
      <c r="AH411" t="s">
        <v>1360</v>
      </c>
      <c r="AI411" s="2">
        <v>1663</v>
      </c>
      <c r="AJ411" t="s">
        <v>1352</v>
      </c>
      <c r="AK411" t="s">
        <v>44</v>
      </c>
      <c r="AL411" s="6" t="s">
        <v>528</v>
      </c>
      <c r="AM411" s="1">
        <v>2</v>
      </c>
      <c r="AN411" s="8" t="s">
        <v>46</v>
      </c>
      <c r="AO411" s="2">
        <v>4188</v>
      </c>
      <c r="AP411" s="8" t="s">
        <v>43</v>
      </c>
      <c r="AQ411" s="8" t="s">
        <v>44</v>
      </c>
      <c r="AR411" s="6" t="s">
        <v>47</v>
      </c>
      <c r="AS411" s="1">
        <v>5</v>
      </c>
      <c r="AT411" t="s">
        <v>1360</v>
      </c>
      <c r="AU411" s="2">
        <v>1663</v>
      </c>
      <c r="AV411" t="s">
        <v>1352</v>
      </c>
      <c r="AW411" t="s">
        <v>44</v>
      </c>
      <c r="AX411" s="6" t="s">
        <v>461</v>
      </c>
      <c r="AY411" s="28" t="s">
        <v>1672</v>
      </c>
      <c r="AZ411" s="29" t="s">
        <v>2536</v>
      </c>
      <c r="BA411" s="30" t="s">
        <v>1683</v>
      </c>
      <c r="BB411" s="31" t="s">
        <v>1926</v>
      </c>
      <c r="BC411" s="31">
        <v>2</v>
      </c>
      <c r="BI411" s="68">
        <v>259</v>
      </c>
      <c r="BJ411" s="68" t="s">
        <v>2821</v>
      </c>
      <c r="BK411">
        <v>409</v>
      </c>
      <c r="BL411">
        <v>4665</v>
      </c>
      <c r="BM411" t="s">
        <v>4311</v>
      </c>
      <c r="BN411">
        <v>1993</v>
      </c>
      <c r="BO411">
        <v>162564</v>
      </c>
    </row>
    <row r="412" spans="33:67" ht="17.25" thickBot="1">
      <c r="AG412" s="1">
        <v>6</v>
      </c>
      <c r="AH412" t="s">
        <v>1361</v>
      </c>
      <c r="AI412" s="2">
        <v>1514</v>
      </c>
      <c r="AJ412" t="s">
        <v>1352</v>
      </c>
      <c r="AK412" t="s">
        <v>44</v>
      </c>
      <c r="AL412" s="6" t="s">
        <v>759</v>
      </c>
      <c r="AM412" s="1">
        <v>26</v>
      </c>
      <c r="AN412" t="s">
        <v>1558</v>
      </c>
      <c r="AO412" s="2">
        <v>6134</v>
      </c>
      <c r="AP412" t="s">
        <v>562</v>
      </c>
      <c r="AQ412" t="s">
        <v>44</v>
      </c>
      <c r="AR412" s="6" t="s">
        <v>1186</v>
      </c>
      <c r="AS412" s="1">
        <v>6</v>
      </c>
      <c r="AT412" t="s">
        <v>1361</v>
      </c>
      <c r="AU412" s="2">
        <v>1514</v>
      </c>
      <c r="AV412" t="s">
        <v>1352</v>
      </c>
      <c r="AW412" t="s">
        <v>44</v>
      </c>
      <c r="AX412" s="6" t="s">
        <v>1366</v>
      </c>
      <c r="AY412" s="28" t="s">
        <v>1672</v>
      </c>
      <c r="AZ412" s="29" t="s">
        <v>2537</v>
      </c>
      <c r="BA412" s="30" t="s">
        <v>1676</v>
      </c>
      <c r="BB412" s="31" t="s">
        <v>2016</v>
      </c>
      <c r="BC412" s="31">
        <v>2</v>
      </c>
      <c r="BI412" s="68"/>
      <c r="BJ412" s="68" t="s">
        <v>4121</v>
      </c>
      <c r="BK412">
        <v>410</v>
      </c>
      <c r="BL412">
        <v>7102</v>
      </c>
      <c r="BM412" t="s">
        <v>4841</v>
      </c>
      <c r="BN412">
        <v>1990</v>
      </c>
      <c r="BO412">
        <v>45419</v>
      </c>
    </row>
    <row r="413" spans="33:67" ht="17.25" thickBot="1">
      <c r="AG413" s="3">
        <v>1</v>
      </c>
      <c r="AH413" t="s">
        <v>1367</v>
      </c>
      <c r="AI413" s="4">
        <v>2914</v>
      </c>
      <c r="AJ413" t="s">
        <v>1368</v>
      </c>
      <c r="AK413" t="s">
        <v>44</v>
      </c>
      <c r="AL413" s="5" t="s">
        <v>940</v>
      </c>
      <c r="AM413" s="3">
        <v>18</v>
      </c>
      <c r="AN413" s="9" t="s">
        <v>741</v>
      </c>
      <c r="AO413" s="4">
        <v>3107</v>
      </c>
      <c r="AP413" s="9" t="s">
        <v>712</v>
      </c>
      <c r="AQ413" s="9" t="s">
        <v>44</v>
      </c>
      <c r="AR413" s="5" t="s">
        <v>761</v>
      </c>
      <c r="AS413" s="3">
        <v>1</v>
      </c>
      <c r="AT413" t="s">
        <v>1367</v>
      </c>
      <c r="AU413" s="4">
        <v>2914</v>
      </c>
      <c r="AV413" t="s">
        <v>1368</v>
      </c>
      <c r="AW413" t="s">
        <v>44</v>
      </c>
      <c r="AX413" s="5" t="s">
        <v>1414</v>
      </c>
      <c r="AY413" s="28" t="s">
        <v>1672</v>
      </c>
      <c r="AZ413" s="29" t="s">
        <v>2538</v>
      </c>
      <c r="BA413" s="30" t="s">
        <v>1783</v>
      </c>
      <c r="BB413" s="31" t="s">
        <v>2007</v>
      </c>
      <c r="BC413" s="31">
        <v>2</v>
      </c>
      <c r="BI413" s="68"/>
      <c r="BJ413" s="68" t="s">
        <v>4122</v>
      </c>
      <c r="BK413">
        <v>411</v>
      </c>
      <c r="BL413">
        <v>6617</v>
      </c>
      <c r="BM413" t="s">
        <v>4842</v>
      </c>
      <c r="BN413">
        <v>1975</v>
      </c>
      <c r="BO413">
        <v>19711</v>
      </c>
    </row>
    <row r="414" spans="33:67" ht="17.25" thickBot="1">
      <c r="AG414" s="1">
        <v>2</v>
      </c>
      <c r="AH414" t="s">
        <v>1369</v>
      </c>
      <c r="AI414" s="2">
        <v>2502</v>
      </c>
      <c r="AJ414" t="s">
        <v>1368</v>
      </c>
      <c r="AK414" t="s">
        <v>44</v>
      </c>
      <c r="AL414" s="6" t="s">
        <v>87</v>
      </c>
      <c r="AM414" s="1">
        <v>19</v>
      </c>
      <c r="AN414" s="8" t="s">
        <v>762</v>
      </c>
      <c r="AO414" s="2">
        <v>8020</v>
      </c>
      <c r="AP414" s="8" t="s">
        <v>712</v>
      </c>
      <c r="AQ414" s="8" t="s">
        <v>44</v>
      </c>
      <c r="AR414" s="6" t="s">
        <v>763</v>
      </c>
      <c r="AS414" s="1">
        <v>2</v>
      </c>
      <c r="AT414" t="s">
        <v>1369</v>
      </c>
      <c r="AU414" s="2">
        <v>2502</v>
      </c>
      <c r="AV414" t="s">
        <v>1368</v>
      </c>
      <c r="AW414" t="s">
        <v>44</v>
      </c>
      <c r="AX414" s="6" t="s">
        <v>1415</v>
      </c>
      <c r="AY414" s="28" t="s">
        <v>1672</v>
      </c>
      <c r="AZ414" s="29" t="s">
        <v>2539</v>
      </c>
      <c r="BA414" s="30" t="s">
        <v>1676</v>
      </c>
      <c r="BB414" s="31" t="s">
        <v>1995</v>
      </c>
      <c r="BC414" s="31">
        <v>2</v>
      </c>
      <c r="BI414" s="68"/>
      <c r="BJ414" s="68" t="s">
        <v>4123</v>
      </c>
      <c r="BK414">
        <v>412</v>
      </c>
      <c r="BL414">
        <v>7246</v>
      </c>
      <c r="BM414" t="s">
        <v>4843</v>
      </c>
      <c r="BN414">
        <v>1975</v>
      </c>
      <c r="BO414">
        <v>49936</v>
      </c>
    </row>
    <row r="415" spans="33:67" ht="17.25" thickBot="1">
      <c r="AG415" s="1">
        <v>3</v>
      </c>
      <c r="AH415" t="s">
        <v>1370</v>
      </c>
      <c r="AI415" s="2">
        <v>2503</v>
      </c>
      <c r="AJ415" t="s">
        <v>1368</v>
      </c>
      <c r="AK415" t="s">
        <v>44</v>
      </c>
      <c r="AL415" s="6" t="s">
        <v>943</v>
      </c>
      <c r="AM415" s="1">
        <v>12</v>
      </c>
      <c r="AN415" t="s">
        <v>1165</v>
      </c>
      <c r="AO415" s="2">
        <v>2371</v>
      </c>
      <c r="AP415" t="s">
        <v>1121</v>
      </c>
      <c r="AQ415" t="s">
        <v>44</v>
      </c>
      <c r="AR415" s="6" t="s">
        <v>763</v>
      </c>
      <c r="AS415" s="1">
        <v>3</v>
      </c>
      <c r="AT415" t="s">
        <v>1370</v>
      </c>
      <c r="AU415" s="2">
        <v>2503</v>
      </c>
      <c r="AV415" t="s">
        <v>1368</v>
      </c>
      <c r="AW415" t="s">
        <v>44</v>
      </c>
      <c r="AX415" s="6" t="s">
        <v>1416</v>
      </c>
      <c r="AY415" s="28" t="s">
        <v>1672</v>
      </c>
      <c r="AZ415" s="29" t="s">
        <v>2540</v>
      </c>
      <c r="BA415" s="31" t="s">
        <v>1706</v>
      </c>
      <c r="BB415" s="31" t="s">
        <v>1925</v>
      </c>
      <c r="BC415" s="31">
        <v>2</v>
      </c>
      <c r="BI415" s="68"/>
      <c r="BJ415" s="68" t="s">
        <v>4124</v>
      </c>
      <c r="BK415">
        <v>413</v>
      </c>
      <c r="BL415">
        <v>6507</v>
      </c>
      <c r="BM415" t="s">
        <v>4844</v>
      </c>
      <c r="BN415">
        <v>1964</v>
      </c>
      <c r="BO415">
        <v>42032</v>
      </c>
    </row>
    <row r="416" spans="33:67" ht="17.25" thickBot="1">
      <c r="AG416" s="1">
        <v>4</v>
      </c>
      <c r="AH416" t="s">
        <v>1371</v>
      </c>
      <c r="AI416" s="2">
        <v>2587</v>
      </c>
      <c r="AJ416" t="s">
        <v>1368</v>
      </c>
      <c r="AK416" t="s">
        <v>44</v>
      </c>
      <c r="AL416" s="6" t="s">
        <v>231</v>
      </c>
      <c r="AM416" s="1">
        <v>16</v>
      </c>
      <c r="AN416" t="s">
        <v>1410</v>
      </c>
      <c r="AO416" s="2">
        <v>2815</v>
      </c>
      <c r="AP416" t="s">
        <v>1368</v>
      </c>
      <c r="AQ416" t="s">
        <v>44</v>
      </c>
      <c r="AR416" s="6" t="s">
        <v>763</v>
      </c>
      <c r="AS416" s="1">
        <v>4</v>
      </c>
      <c r="AT416" t="s">
        <v>1371</v>
      </c>
      <c r="AU416" s="2">
        <v>2587</v>
      </c>
      <c r="AV416" t="s">
        <v>1368</v>
      </c>
      <c r="AW416" t="s">
        <v>44</v>
      </c>
      <c r="AX416" s="6" t="s">
        <v>1417</v>
      </c>
      <c r="AY416" s="28" t="s">
        <v>1672</v>
      </c>
      <c r="AZ416" s="29" t="s">
        <v>2541</v>
      </c>
      <c r="BA416" s="30" t="s">
        <v>1775</v>
      </c>
      <c r="BB416" s="31" t="s">
        <v>2031</v>
      </c>
      <c r="BC416" s="31">
        <v>2</v>
      </c>
      <c r="BI416" s="68"/>
      <c r="BJ416" s="68" t="s">
        <v>4125</v>
      </c>
      <c r="BK416">
        <v>414</v>
      </c>
      <c r="BL416">
        <v>5930</v>
      </c>
      <c r="BM416" t="s">
        <v>511</v>
      </c>
      <c r="BN416">
        <v>1957</v>
      </c>
      <c r="BO416">
        <v>72052</v>
      </c>
    </row>
    <row r="417" spans="33:67" ht="17.25" thickBot="1">
      <c r="AG417" s="1">
        <v>5</v>
      </c>
      <c r="AH417" t="s">
        <v>1372</v>
      </c>
      <c r="AI417" s="2">
        <v>2269</v>
      </c>
      <c r="AJ417" t="s">
        <v>1368</v>
      </c>
      <c r="AK417" t="s">
        <v>44</v>
      </c>
      <c r="AL417" s="6" t="s">
        <v>231</v>
      </c>
      <c r="AM417" s="1">
        <v>2</v>
      </c>
      <c r="AN417" t="s">
        <v>1370</v>
      </c>
      <c r="AO417" s="2">
        <v>2503</v>
      </c>
      <c r="AP417" t="s">
        <v>1368</v>
      </c>
      <c r="AQ417" t="s">
        <v>44</v>
      </c>
      <c r="AR417" s="6" t="s">
        <v>1401</v>
      </c>
      <c r="AS417" s="1">
        <v>5</v>
      </c>
      <c r="AT417" t="s">
        <v>1374</v>
      </c>
      <c r="AU417" s="2">
        <v>2802</v>
      </c>
      <c r="AV417" t="s">
        <v>1368</v>
      </c>
      <c r="AW417" t="s">
        <v>44</v>
      </c>
      <c r="AX417" s="6" t="s">
        <v>1418</v>
      </c>
      <c r="AY417" s="28" t="s">
        <v>1672</v>
      </c>
      <c r="AZ417" s="29" t="s">
        <v>2542</v>
      </c>
      <c r="BA417" s="30" t="s">
        <v>1683</v>
      </c>
      <c r="BB417" s="31" t="s">
        <v>2032</v>
      </c>
      <c r="BC417" s="31">
        <v>2</v>
      </c>
      <c r="BI417" s="68"/>
      <c r="BJ417" s="68" t="s">
        <v>4126</v>
      </c>
      <c r="BK417">
        <v>415</v>
      </c>
      <c r="BL417">
        <v>9699</v>
      </c>
      <c r="BM417" t="s">
        <v>1187</v>
      </c>
      <c r="BN417">
        <v>1955</v>
      </c>
      <c r="BO417">
        <v>92414</v>
      </c>
    </row>
    <row r="418" spans="33:67" ht="17.25" thickBot="1">
      <c r="AG418" s="1">
        <v>6</v>
      </c>
      <c r="AH418" t="s">
        <v>1373</v>
      </c>
      <c r="AI418" s="2">
        <v>2282</v>
      </c>
      <c r="AJ418" t="s">
        <v>1368</v>
      </c>
      <c r="AK418" t="s">
        <v>44</v>
      </c>
      <c r="AL418" s="6" t="s">
        <v>231</v>
      </c>
      <c r="AM418" s="1">
        <v>17</v>
      </c>
      <c r="AN418" s="8" t="s">
        <v>265</v>
      </c>
      <c r="AO418" s="2">
        <v>4516</v>
      </c>
      <c r="AP418" s="8" t="s">
        <v>228</v>
      </c>
      <c r="AQ418" s="8" t="s">
        <v>44</v>
      </c>
      <c r="AR418" s="6" t="s">
        <v>284</v>
      </c>
      <c r="AS418" s="1">
        <v>6</v>
      </c>
      <c r="AT418" t="s">
        <v>1372</v>
      </c>
      <c r="AU418" s="2">
        <v>2269</v>
      </c>
      <c r="AV418" t="s">
        <v>1368</v>
      </c>
      <c r="AW418" t="s">
        <v>44</v>
      </c>
      <c r="AX418" s="6" t="s">
        <v>1419</v>
      </c>
      <c r="AY418" s="28" t="s">
        <v>1672</v>
      </c>
      <c r="AZ418" s="29" t="s">
        <v>2543</v>
      </c>
      <c r="BA418" s="30" t="s">
        <v>1773</v>
      </c>
      <c r="BB418" s="31" t="s">
        <v>2031</v>
      </c>
      <c r="BC418" s="31">
        <v>2</v>
      </c>
      <c r="BI418" s="68"/>
      <c r="BJ418" s="68" t="s">
        <v>4127</v>
      </c>
      <c r="BK418">
        <v>416</v>
      </c>
      <c r="BL418">
        <v>8346</v>
      </c>
      <c r="BM418" t="s">
        <v>3406</v>
      </c>
      <c r="BN418">
        <v>1951</v>
      </c>
      <c r="BO418">
        <v>71205</v>
      </c>
    </row>
    <row r="419" spans="33:67" ht="17.25" thickBot="1">
      <c r="AG419" s="1">
        <v>7</v>
      </c>
      <c r="AH419" t="s">
        <v>1374</v>
      </c>
      <c r="AI419" s="2">
        <v>2802</v>
      </c>
      <c r="AJ419" t="s">
        <v>1368</v>
      </c>
      <c r="AK419" t="s">
        <v>44</v>
      </c>
      <c r="AL419" s="6" t="s">
        <v>90</v>
      </c>
      <c r="AM419" s="1">
        <v>27</v>
      </c>
      <c r="AN419" t="s">
        <v>633</v>
      </c>
      <c r="AO419" s="2">
        <v>6412</v>
      </c>
      <c r="AP419" t="s">
        <v>562</v>
      </c>
      <c r="AQ419" t="s">
        <v>44</v>
      </c>
      <c r="AR419" s="6" t="s">
        <v>284</v>
      </c>
      <c r="AS419" s="1">
        <v>7</v>
      </c>
      <c r="AT419" t="s">
        <v>1403</v>
      </c>
      <c r="AU419" s="2">
        <v>2267</v>
      </c>
      <c r="AV419" t="s">
        <v>1368</v>
      </c>
      <c r="AW419" t="s">
        <v>44</v>
      </c>
      <c r="AX419" s="6" t="s">
        <v>1420</v>
      </c>
      <c r="AY419" s="28" t="s">
        <v>1672</v>
      </c>
      <c r="AZ419" s="29" t="s">
        <v>2545</v>
      </c>
      <c r="BA419" s="30" t="s">
        <v>1687</v>
      </c>
      <c r="BB419" s="31" t="s">
        <v>1958</v>
      </c>
      <c r="BC419" s="31">
        <v>2</v>
      </c>
      <c r="BI419" s="68"/>
      <c r="BJ419" s="68" t="s">
        <v>3781</v>
      </c>
      <c r="BK419">
        <v>417</v>
      </c>
      <c r="BL419">
        <v>9474</v>
      </c>
      <c r="BM419" t="s">
        <v>4845</v>
      </c>
      <c r="BN419">
        <v>1951</v>
      </c>
      <c r="BO419">
        <v>110019</v>
      </c>
    </row>
    <row r="420" spans="33:67" ht="17.25" thickBot="1">
      <c r="AG420" s="1">
        <v>8</v>
      </c>
      <c r="AH420" t="s">
        <v>1375</v>
      </c>
      <c r="AI420" s="2">
        <v>2212</v>
      </c>
      <c r="AJ420" t="s">
        <v>1368</v>
      </c>
      <c r="AK420" t="s">
        <v>44</v>
      </c>
      <c r="AL420" s="6" t="s">
        <v>91</v>
      </c>
      <c r="AM420" s="1">
        <v>2</v>
      </c>
      <c r="AN420" t="s">
        <v>1193</v>
      </c>
      <c r="AO420" s="2">
        <v>5411</v>
      </c>
      <c r="AP420" t="s">
        <v>1026</v>
      </c>
      <c r="AQ420" t="s">
        <v>44</v>
      </c>
      <c r="AR420" s="6" t="s">
        <v>1042</v>
      </c>
      <c r="AS420" s="1">
        <v>8</v>
      </c>
      <c r="AT420" t="s">
        <v>1376</v>
      </c>
      <c r="AU420" s="2">
        <v>2579</v>
      </c>
      <c r="AV420" t="s">
        <v>1368</v>
      </c>
      <c r="AW420" t="s">
        <v>44</v>
      </c>
      <c r="AX420" s="6" t="s">
        <v>1421</v>
      </c>
      <c r="AY420" s="28" t="s">
        <v>1672</v>
      </c>
      <c r="AZ420" s="29" t="s">
        <v>569</v>
      </c>
      <c r="BA420" s="30" t="s">
        <v>1882</v>
      </c>
      <c r="BB420" s="31" t="s">
        <v>1944</v>
      </c>
      <c r="BC420" s="31">
        <v>2</v>
      </c>
      <c r="BI420" s="68">
        <v>260</v>
      </c>
      <c r="BJ420" s="68" t="s">
        <v>3782</v>
      </c>
      <c r="BK420">
        <v>418</v>
      </c>
      <c r="BL420">
        <v>8037</v>
      </c>
      <c r="BM420" t="s">
        <v>4846</v>
      </c>
      <c r="BN420">
        <v>1946</v>
      </c>
      <c r="BO420">
        <v>51050</v>
      </c>
    </row>
    <row r="421" spans="33:67" ht="17.25" thickBot="1">
      <c r="AG421" s="1">
        <v>9</v>
      </c>
      <c r="AH421" t="s">
        <v>1376</v>
      </c>
      <c r="AI421" s="2">
        <v>2579</v>
      </c>
      <c r="AJ421" t="s">
        <v>1368</v>
      </c>
      <c r="AK421" t="s">
        <v>44</v>
      </c>
      <c r="AL421" s="6" t="s">
        <v>1377</v>
      </c>
      <c r="AM421" s="1">
        <v>7</v>
      </c>
      <c r="AN421" s="8" t="s">
        <v>360</v>
      </c>
      <c r="AO421" s="2">
        <v>5393</v>
      </c>
      <c r="AP421" s="8" t="s">
        <v>343</v>
      </c>
      <c r="AQ421" s="8" t="s">
        <v>44</v>
      </c>
      <c r="AR421" s="6" t="s">
        <v>387</v>
      </c>
      <c r="AS421" s="1">
        <v>9</v>
      </c>
      <c r="AT421" t="s">
        <v>1375</v>
      </c>
      <c r="AU421" s="2">
        <v>2212</v>
      </c>
      <c r="AV421" t="s">
        <v>1368</v>
      </c>
      <c r="AW421" t="s">
        <v>44</v>
      </c>
      <c r="AX421" s="6" t="s">
        <v>380</v>
      </c>
      <c r="AY421" s="28" t="s">
        <v>1672</v>
      </c>
      <c r="AZ421" s="29" t="s">
        <v>2547</v>
      </c>
      <c r="BA421" s="30" t="s">
        <v>1781</v>
      </c>
      <c r="BB421" s="31" t="s">
        <v>2033</v>
      </c>
      <c r="BC421" s="31">
        <v>2</v>
      </c>
      <c r="BI421" s="68">
        <v>261</v>
      </c>
      <c r="BJ421" s="68" t="s">
        <v>1276</v>
      </c>
      <c r="BK421">
        <v>419</v>
      </c>
      <c r="BL421">
        <v>5202</v>
      </c>
      <c r="BM421" t="s">
        <v>346</v>
      </c>
      <c r="BN421">
        <v>1944</v>
      </c>
      <c r="BO421">
        <v>61248</v>
      </c>
    </row>
    <row r="422" spans="33:67" ht="17.25" thickBot="1">
      <c r="AG422" s="1">
        <v>10</v>
      </c>
      <c r="AH422" t="s">
        <v>1378</v>
      </c>
      <c r="AI422" s="2">
        <v>2296</v>
      </c>
      <c r="AJ422" t="s">
        <v>1368</v>
      </c>
      <c r="AK422" t="s">
        <v>44</v>
      </c>
      <c r="AL422" s="6" t="s">
        <v>1379</v>
      </c>
      <c r="AM422" s="1">
        <v>20</v>
      </c>
      <c r="AN422" s="8" t="s">
        <v>764</v>
      </c>
      <c r="AO422" s="2">
        <v>7458</v>
      </c>
      <c r="AP422" s="8" t="s">
        <v>712</v>
      </c>
      <c r="AQ422" s="8" t="s">
        <v>44</v>
      </c>
      <c r="AR422" s="6" t="s">
        <v>765</v>
      </c>
      <c r="AS422" s="1">
        <v>10</v>
      </c>
      <c r="AT422" t="s">
        <v>1386</v>
      </c>
      <c r="AU422" s="2">
        <v>2809</v>
      </c>
      <c r="AV422" t="s">
        <v>1368</v>
      </c>
      <c r="AW422" t="s">
        <v>44</v>
      </c>
      <c r="AX422" s="6" t="s">
        <v>776</v>
      </c>
      <c r="AY422" s="28" t="s">
        <v>1672</v>
      </c>
      <c r="AZ422" s="29" t="s">
        <v>2548</v>
      </c>
      <c r="BA422" s="30" t="s">
        <v>1715</v>
      </c>
      <c r="BB422" s="31" t="s">
        <v>1934</v>
      </c>
      <c r="BC422" s="31">
        <v>2</v>
      </c>
      <c r="BI422" s="68">
        <v>262</v>
      </c>
      <c r="BJ422" s="68" t="s">
        <v>3661</v>
      </c>
      <c r="BK422">
        <v>420</v>
      </c>
      <c r="BL422">
        <v>7739</v>
      </c>
      <c r="BM422" t="s">
        <v>1507</v>
      </c>
      <c r="BN422">
        <v>1941</v>
      </c>
      <c r="BO422">
        <v>90617</v>
      </c>
    </row>
    <row r="423" spans="33:67" ht="17.25" thickBot="1">
      <c r="AG423" s="1">
        <v>11</v>
      </c>
      <c r="AH423" t="s">
        <v>1380</v>
      </c>
      <c r="AI423" s="2">
        <v>2270</v>
      </c>
      <c r="AJ423" t="s">
        <v>1368</v>
      </c>
      <c r="AK423" t="s">
        <v>44</v>
      </c>
      <c r="AL423" s="6" t="s">
        <v>1381</v>
      </c>
      <c r="AM423" s="1">
        <v>7</v>
      </c>
      <c r="AN423" t="s">
        <v>1198</v>
      </c>
      <c r="AO423" s="2">
        <v>5423</v>
      </c>
      <c r="AP423" t="s">
        <v>1026</v>
      </c>
      <c r="AQ423" t="s">
        <v>44</v>
      </c>
      <c r="AR423" s="6" t="s">
        <v>1045</v>
      </c>
      <c r="AS423" s="1">
        <v>11</v>
      </c>
      <c r="AT423" t="s">
        <v>1396</v>
      </c>
      <c r="AU423" s="2">
        <v>2897</v>
      </c>
      <c r="AV423" t="s">
        <v>1368</v>
      </c>
      <c r="AW423" t="s">
        <v>44</v>
      </c>
      <c r="AX423" s="6" t="s">
        <v>1422</v>
      </c>
      <c r="AY423" s="28" t="s">
        <v>1672</v>
      </c>
      <c r="AZ423" s="29" t="s">
        <v>2550</v>
      </c>
      <c r="BA423" s="30" t="s">
        <v>2023</v>
      </c>
      <c r="BB423" s="31" t="s">
        <v>1963</v>
      </c>
      <c r="BC423" s="31">
        <v>2</v>
      </c>
      <c r="BI423" s="68">
        <v>263</v>
      </c>
      <c r="BJ423" s="68" t="s">
        <v>1200</v>
      </c>
      <c r="BK423">
        <v>421</v>
      </c>
      <c r="BL423">
        <v>8381</v>
      </c>
      <c r="BM423" t="s">
        <v>3661</v>
      </c>
      <c r="BN423">
        <v>1941</v>
      </c>
      <c r="BO423">
        <v>107530</v>
      </c>
    </row>
    <row r="424" spans="33:67" ht="17.25" thickBot="1">
      <c r="AG424" s="1">
        <v>12</v>
      </c>
      <c r="AH424" t="s">
        <v>1382</v>
      </c>
      <c r="AI424" s="2">
        <v>2264</v>
      </c>
      <c r="AJ424" t="s">
        <v>1368</v>
      </c>
      <c r="AK424" t="s">
        <v>44</v>
      </c>
      <c r="AL424" s="6" t="s">
        <v>1383</v>
      </c>
      <c r="AM424" s="1">
        <v>9</v>
      </c>
      <c r="AN424" s="8" t="s">
        <v>677</v>
      </c>
      <c r="AO424" s="2">
        <v>6954</v>
      </c>
      <c r="AP424" s="8" t="s">
        <v>639</v>
      </c>
      <c r="AQ424" s="8" t="s">
        <v>44</v>
      </c>
      <c r="AR424" s="6" t="s">
        <v>678</v>
      </c>
      <c r="AS424" s="1">
        <v>12</v>
      </c>
      <c r="AT424" t="s">
        <v>1388</v>
      </c>
      <c r="AU424" s="2">
        <v>2002</v>
      </c>
      <c r="AV424" t="s">
        <v>1368</v>
      </c>
      <c r="AW424" t="s">
        <v>44</v>
      </c>
      <c r="AX424" s="6" t="s">
        <v>605</v>
      </c>
      <c r="AY424" s="28" t="s">
        <v>1672</v>
      </c>
      <c r="AZ424" s="29" t="s">
        <v>2551</v>
      </c>
      <c r="BA424" s="30" t="s">
        <v>1828</v>
      </c>
      <c r="BB424" s="31" t="s">
        <v>2033</v>
      </c>
      <c r="BC424" s="31">
        <v>2</v>
      </c>
      <c r="BI424" s="68">
        <v>264</v>
      </c>
      <c r="BJ424" s="68" t="s">
        <v>4128</v>
      </c>
      <c r="BK424">
        <v>422</v>
      </c>
      <c r="BL424">
        <v>9678</v>
      </c>
      <c r="BM424" t="s">
        <v>1170</v>
      </c>
      <c r="BN424">
        <v>1940</v>
      </c>
      <c r="BO424">
        <v>115646</v>
      </c>
    </row>
    <row r="425" spans="33:67" ht="17.25" thickBot="1">
      <c r="AG425" s="1">
        <v>13</v>
      </c>
      <c r="AH425" t="s">
        <v>1384</v>
      </c>
      <c r="AI425" s="2">
        <v>2871</v>
      </c>
      <c r="AJ425" t="s">
        <v>1368</v>
      </c>
      <c r="AK425" t="s">
        <v>44</v>
      </c>
      <c r="AL425" s="6" t="s">
        <v>1385</v>
      </c>
      <c r="AM425" s="1">
        <v>5</v>
      </c>
      <c r="AN425" s="8" t="s">
        <v>508</v>
      </c>
      <c r="AO425" s="2">
        <v>5975</v>
      </c>
      <c r="AP425" s="8" t="s">
        <v>491</v>
      </c>
      <c r="AQ425" s="8" t="s">
        <v>44</v>
      </c>
      <c r="AR425" s="6" t="s">
        <v>305</v>
      </c>
      <c r="AS425" s="1">
        <v>13</v>
      </c>
      <c r="AT425" t="s">
        <v>1394</v>
      </c>
      <c r="AU425" s="2">
        <v>2801</v>
      </c>
      <c r="AV425" t="s">
        <v>1368</v>
      </c>
      <c r="AW425" t="s">
        <v>44</v>
      </c>
      <c r="AX425" s="6" t="s">
        <v>77</v>
      </c>
      <c r="AY425" s="28" t="s">
        <v>1672</v>
      </c>
      <c r="AZ425" s="29" t="s">
        <v>2552</v>
      </c>
      <c r="BA425" s="30" t="s">
        <v>1673</v>
      </c>
      <c r="BB425" s="31" t="s">
        <v>1932</v>
      </c>
      <c r="BC425" s="31">
        <v>2</v>
      </c>
      <c r="BI425" s="68"/>
      <c r="BJ425" s="68" t="s">
        <v>4129</v>
      </c>
      <c r="BK425">
        <v>423</v>
      </c>
      <c r="BL425">
        <v>8304</v>
      </c>
      <c r="BM425" t="s">
        <v>4847</v>
      </c>
      <c r="BN425">
        <v>1939</v>
      </c>
      <c r="BO425">
        <v>339017</v>
      </c>
    </row>
    <row r="426" spans="33:67" ht="17.25" thickBot="1">
      <c r="AG426" s="1">
        <v>14</v>
      </c>
      <c r="AH426" t="s">
        <v>1386</v>
      </c>
      <c r="AI426" s="2">
        <v>2809</v>
      </c>
      <c r="AJ426" t="s">
        <v>1368</v>
      </c>
      <c r="AK426" t="s">
        <v>44</v>
      </c>
      <c r="AL426" s="6" t="s">
        <v>1387</v>
      </c>
      <c r="AM426" s="1">
        <v>3</v>
      </c>
      <c r="AN426" s="8" t="s">
        <v>48</v>
      </c>
      <c r="AO426" s="2">
        <v>4452</v>
      </c>
      <c r="AP426" s="8" t="s">
        <v>43</v>
      </c>
      <c r="AQ426" s="8" t="s">
        <v>44</v>
      </c>
      <c r="AR426" s="6" t="s">
        <v>49</v>
      </c>
      <c r="AS426" s="1">
        <v>14</v>
      </c>
      <c r="AT426" t="s">
        <v>1384</v>
      </c>
      <c r="AU426" s="2">
        <v>2871</v>
      </c>
      <c r="AV426" t="s">
        <v>1368</v>
      </c>
      <c r="AW426" t="s">
        <v>44</v>
      </c>
      <c r="AX426" s="6" t="s">
        <v>1043</v>
      </c>
      <c r="AY426" s="28" t="s">
        <v>1672</v>
      </c>
      <c r="AZ426" s="29" t="s">
        <v>2553</v>
      </c>
      <c r="BA426" s="30" t="s">
        <v>1923</v>
      </c>
      <c r="BB426" s="31" t="s">
        <v>2034</v>
      </c>
      <c r="BC426" s="31">
        <v>2</v>
      </c>
      <c r="BI426" s="68"/>
      <c r="BJ426" s="68" t="s">
        <v>4130</v>
      </c>
      <c r="BK426">
        <v>424</v>
      </c>
      <c r="BL426">
        <v>6951</v>
      </c>
      <c r="BM426" t="s">
        <v>4848</v>
      </c>
      <c r="BN426">
        <v>1933</v>
      </c>
      <c r="BO426">
        <v>155368</v>
      </c>
    </row>
    <row r="427" spans="33:67" ht="17.25" thickBot="1">
      <c r="AG427" s="1">
        <v>15</v>
      </c>
      <c r="AH427" t="s">
        <v>1388</v>
      </c>
      <c r="AI427" s="2">
        <v>2002</v>
      </c>
      <c r="AJ427" t="s">
        <v>1368</v>
      </c>
      <c r="AK427" t="s">
        <v>44</v>
      </c>
      <c r="AL427" s="6" t="s">
        <v>1389</v>
      </c>
      <c r="AM427" s="1">
        <v>6</v>
      </c>
      <c r="AN427" s="8" t="s">
        <v>939</v>
      </c>
      <c r="AO427" s="2">
        <v>6201</v>
      </c>
      <c r="AP427" s="8" t="s">
        <v>925</v>
      </c>
      <c r="AQ427" s="8" t="s">
        <v>44</v>
      </c>
      <c r="AR427" s="6" t="s">
        <v>961</v>
      </c>
      <c r="AS427" s="1">
        <v>15</v>
      </c>
      <c r="AT427" t="s">
        <v>1409</v>
      </c>
      <c r="AU427" s="2">
        <v>2875</v>
      </c>
      <c r="AV427" t="s">
        <v>1368</v>
      </c>
      <c r="AW427" t="s">
        <v>44</v>
      </c>
      <c r="AX427" s="6" t="s">
        <v>1423</v>
      </c>
      <c r="AY427" s="32" t="s">
        <v>1672</v>
      </c>
      <c r="AZ427" s="29" t="s">
        <v>2554</v>
      </c>
      <c r="BA427" s="31" t="s">
        <v>1791</v>
      </c>
      <c r="BB427" s="31" t="s">
        <v>2035</v>
      </c>
      <c r="BC427" s="31">
        <v>2</v>
      </c>
      <c r="BI427" s="68"/>
      <c r="BJ427" s="68" t="s">
        <v>4130</v>
      </c>
      <c r="BK427">
        <v>425</v>
      </c>
      <c r="BL427">
        <v>7250</v>
      </c>
      <c r="BM427" t="s">
        <v>4849</v>
      </c>
      <c r="BN427">
        <v>1933</v>
      </c>
      <c r="BO427">
        <v>92215</v>
      </c>
    </row>
    <row r="428" spans="33:67" ht="17.25" thickBot="1">
      <c r="AG428" s="1">
        <v>16</v>
      </c>
      <c r="AH428" t="s">
        <v>1390</v>
      </c>
      <c r="AI428" s="2">
        <v>2501</v>
      </c>
      <c r="AJ428" t="s">
        <v>1368</v>
      </c>
      <c r="AK428" t="s">
        <v>44</v>
      </c>
      <c r="AL428" s="6" t="s">
        <v>1391</v>
      </c>
      <c r="AM428" s="1">
        <v>8</v>
      </c>
      <c r="AN428" s="8" t="s">
        <v>354</v>
      </c>
      <c r="AO428" s="2">
        <v>5214</v>
      </c>
      <c r="AP428" s="8" t="s">
        <v>343</v>
      </c>
      <c r="AQ428" s="8" t="s">
        <v>44</v>
      </c>
      <c r="AR428" s="6" t="s">
        <v>388</v>
      </c>
      <c r="AS428" s="1">
        <v>16</v>
      </c>
      <c r="AT428" t="s">
        <v>1373</v>
      </c>
      <c r="AU428" s="2">
        <v>2282</v>
      </c>
      <c r="AV428" t="s">
        <v>1368</v>
      </c>
      <c r="AW428" t="s">
        <v>44</v>
      </c>
      <c r="AX428" s="6" t="s">
        <v>1424</v>
      </c>
      <c r="AY428" s="28" t="s">
        <v>1672</v>
      </c>
      <c r="AZ428" s="29" t="s">
        <v>2555</v>
      </c>
      <c r="BA428" s="30" t="s">
        <v>1676</v>
      </c>
      <c r="BB428" s="31" t="s">
        <v>2014</v>
      </c>
      <c r="BC428" s="31">
        <v>2</v>
      </c>
      <c r="BI428" s="68"/>
      <c r="BJ428" s="68" t="s">
        <v>3783</v>
      </c>
      <c r="BK428">
        <v>426</v>
      </c>
      <c r="BL428">
        <v>4684</v>
      </c>
      <c r="BM428" t="s">
        <v>837</v>
      </c>
      <c r="BN428">
        <v>1919</v>
      </c>
      <c r="BO428">
        <v>1442208</v>
      </c>
    </row>
    <row r="429" spans="33:67" ht="17.25" thickBot="1">
      <c r="AG429" s="1">
        <v>17</v>
      </c>
      <c r="AH429" t="s">
        <v>1392</v>
      </c>
      <c r="AI429" s="2">
        <v>2593</v>
      </c>
      <c r="AJ429" t="s">
        <v>1368</v>
      </c>
      <c r="AK429" t="s">
        <v>44</v>
      </c>
      <c r="AL429" s="6" t="s">
        <v>1393</v>
      </c>
      <c r="AM429" s="1">
        <v>3</v>
      </c>
      <c r="AN429" t="s">
        <v>1369</v>
      </c>
      <c r="AO429" s="2">
        <v>2502</v>
      </c>
      <c r="AP429" t="s">
        <v>1368</v>
      </c>
      <c r="AQ429" t="s">
        <v>44</v>
      </c>
      <c r="AR429" s="6" t="s">
        <v>335</v>
      </c>
      <c r="AS429" s="1">
        <v>17</v>
      </c>
      <c r="AT429" t="s">
        <v>1390</v>
      </c>
      <c r="AU429" s="2">
        <v>2501</v>
      </c>
      <c r="AV429" t="s">
        <v>1368</v>
      </c>
      <c r="AW429" t="s">
        <v>44</v>
      </c>
      <c r="AX429" s="6" t="s">
        <v>1424</v>
      </c>
      <c r="AY429" s="28" t="s">
        <v>1672</v>
      </c>
      <c r="AZ429" s="29" t="s">
        <v>2556</v>
      </c>
      <c r="BA429" s="30" t="s">
        <v>1687</v>
      </c>
      <c r="BB429" s="31" t="s">
        <v>1963</v>
      </c>
      <c r="BC429" s="31">
        <v>2</v>
      </c>
      <c r="BI429" s="68">
        <v>265</v>
      </c>
      <c r="BJ429" s="68" t="s">
        <v>4131</v>
      </c>
      <c r="BK429">
        <v>427</v>
      </c>
      <c r="BL429">
        <v>7458</v>
      </c>
      <c r="BM429" t="s">
        <v>764</v>
      </c>
      <c r="BN429">
        <v>1915</v>
      </c>
      <c r="BO429">
        <v>315933</v>
      </c>
    </row>
    <row r="430" spans="33:67" ht="17.25" thickBot="1">
      <c r="AG430" s="1">
        <v>18</v>
      </c>
      <c r="AH430" t="s">
        <v>1394</v>
      </c>
      <c r="AI430" s="2">
        <v>2801</v>
      </c>
      <c r="AJ430" t="s">
        <v>1368</v>
      </c>
      <c r="AK430" t="s">
        <v>44</v>
      </c>
      <c r="AL430" s="6" t="s">
        <v>1395</v>
      </c>
      <c r="AM430" s="1">
        <v>37</v>
      </c>
      <c r="AN430" s="8" t="s">
        <v>903</v>
      </c>
      <c r="AO430" s="2">
        <v>4203</v>
      </c>
      <c r="AP430" s="8" t="s">
        <v>43</v>
      </c>
      <c r="AQ430" s="8" t="s">
        <v>44</v>
      </c>
      <c r="AR430" s="6" t="s">
        <v>193</v>
      </c>
      <c r="AS430" s="1">
        <v>18</v>
      </c>
      <c r="AT430" t="s">
        <v>1407</v>
      </c>
      <c r="AU430" s="2">
        <v>2229</v>
      </c>
      <c r="AV430" t="s">
        <v>1368</v>
      </c>
      <c r="AW430" t="s">
        <v>44</v>
      </c>
      <c r="AX430" s="6" t="s">
        <v>1425</v>
      </c>
      <c r="AY430" s="28" t="s">
        <v>1672</v>
      </c>
      <c r="AZ430" s="29" t="s">
        <v>2557</v>
      </c>
      <c r="BA430" s="30" t="s">
        <v>2036</v>
      </c>
      <c r="BB430" s="31" t="s">
        <v>1947</v>
      </c>
      <c r="BC430" s="31">
        <v>2</v>
      </c>
      <c r="BI430" s="68"/>
      <c r="BJ430" s="68" t="s">
        <v>4132</v>
      </c>
      <c r="BK430">
        <v>428</v>
      </c>
      <c r="BL430">
        <v>8217</v>
      </c>
      <c r="BM430" t="s">
        <v>4850</v>
      </c>
      <c r="BN430">
        <v>1910</v>
      </c>
      <c r="BO430">
        <v>65775</v>
      </c>
    </row>
    <row r="431" spans="33:67" ht="17.25" thickBot="1">
      <c r="AG431" s="1">
        <v>19</v>
      </c>
      <c r="AH431" t="s">
        <v>1396</v>
      </c>
      <c r="AI431" s="2">
        <v>2897</v>
      </c>
      <c r="AJ431" t="s">
        <v>1368</v>
      </c>
      <c r="AK431" t="s">
        <v>44</v>
      </c>
      <c r="AL431" s="6" t="s">
        <v>1397</v>
      </c>
      <c r="AM431" s="1">
        <v>9</v>
      </c>
      <c r="AN431" s="8" t="s">
        <v>321</v>
      </c>
      <c r="AO431" s="2">
        <v>5018</v>
      </c>
      <c r="AP431" s="8" t="s">
        <v>307</v>
      </c>
      <c r="AQ431" s="8" t="s">
        <v>44</v>
      </c>
      <c r="AR431" s="6" t="s">
        <v>333</v>
      </c>
      <c r="AS431" s="1">
        <v>19</v>
      </c>
      <c r="AT431" t="s">
        <v>1392</v>
      </c>
      <c r="AU431" s="2">
        <v>2593</v>
      </c>
      <c r="AV431" t="s">
        <v>1368</v>
      </c>
      <c r="AW431" t="s">
        <v>44</v>
      </c>
      <c r="AX431" s="6" t="s">
        <v>1426</v>
      </c>
      <c r="AY431" s="28" t="s">
        <v>1672</v>
      </c>
      <c r="AZ431" s="29" t="s">
        <v>2558</v>
      </c>
      <c r="BA431" s="30" t="s">
        <v>1781</v>
      </c>
      <c r="BB431" s="31" t="s">
        <v>1932</v>
      </c>
      <c r="BC431" s="31">
        <v>2</v>
      </c>
      <c r="BI431" s="68"/>
      <c r="BJ431" s="68" t="s">
        <v>4133</v>
      </c>
      <c r="BK431">
        <v>429</v>
      </c>
      <c r="BL431">
        <v>6651</v>
      </c>
      <c r="BM431" t="s">
        <v>4851</v>
      </c>
      <c r="BN431">
        <v>1908</v>
      </c>
      <c r="BO431">
        <v>110983</v>
      </c>
    </row>
    <row r="432" spans="33:67" ht="17.25" thickBot="1">
      <c r="AG432" s="1">
        <v>20</v>
      </c>
      <c r="AH432" t="s">
        <v>1398</v>
      </c>
      <c r="AI432" s="2">
        <v>2281</v>
      </c>
      <c r="AJ432" t="s">
        <v>1368</v>
      </c>
      <c r="AK432" t="s">
        <v>44</v>
      </c>
      <c r="AL432" s="6" t="s">
        <v>1399</v>
      </c>
      <c r="AM432" s="1">
        <v>17</v>
      </c>
      <c r="AN432" s="8" t="s">
        <v>424</v>
      </c>
      <c r="AO432" s="2">
        <v>5803</v>
      </c>
      <c r="AP432" s="8" t="s">
        <v>416</v>
      </c>
      <c r="AQ432" s="8" t="s">
        <v>44</v>
      </c>
      <c r="AR432" s="6" t="s">
        <v>333</v>
      </c>
      <c r="AS432" s="1">
        <v>20</v>
      </c>
      <c r="AT432" t="s">
        <v>1398</v>
      </c>
      <c r="AU432" s="2">
        <v>2281</v>
      </c>
      <c r="AV432" t="s">
        <v>1368</v>
      </c>
      <c r="AW432" t="s">
        <v>44</v>
      </c>
      <c r="AX432" s="6" t="s">
        <v>1427</v>
      </c>
      <c r="AY432" s="28" t="s">
        <v>1672</v>
      </c>
      <c r="AZ432" s="29" t="s">
        <v>2559</v>
      </c>
      <c r="BA432" s="30" t="s">
        <v>1676</v>
      </c>
      <c r="BB432" s="31" t="s">
        <v>1980</v>
      </c>
      <c r="BC432" s="31">
        <v>2</v>
      </c>
      <c r="BI432" s="68"/>
      <c r="BJ432" s="68" t="s">
        <v>4134</v>
      </c>
      <c r="BK432">
        <v>430</v>
      </c>
      <c r="BL432">
        <v>2379</v>
      </c>
      <c r="BM432" t="s">
        <v>2919</v>
      </c>
      <c r="BN432">
        <v>1904</v>
      </c>
      <c r="BO432">
        <v>196850</v>
      </c>
    </row>
    <row r="433" spans="33:67" ht="17.25" thickBot="1">
      <c r="AG433" s="3">
        <v>21</v>
      </c>
      <c r="AH433" t="s">
        <v>666</v>
      </c>
      <c r="AI433" s="4">
        <v>6770</v>
      </c>
      <c r="AJ433" t="s">
        <v>639</v>
      </c>
      <c r="AK433" t="s">
        <v>44</v>
      </c>
      <c r="AL433" s="5" t="s">
        <v>667</v>
      </c>
      <c r="AM433" s="3">
        <v>5</v>
      </c>
      <c r="AN433" s="9" t="s">
        <v>432</v>
      </c>
      <c r="AO433" s="4">
        <v>5714</v>
      </c>
      <c r="AP433" s="9" t="s">
        <v>416</v>
      </c>
      <c r="AQ433" s="9" t="s">
        <v>44</v>
      </c>
      <c r="AR433" s="5" t="s">
        <v>458</v>
      </c>
      <c r="AS433" s="3">
        <v>21</v>
      </c>
      <c r="AT433" t="s">
        <v>689</v>
      </c>
      <c r="AU433" s="4">
        <v>6448</v>
      </c>
      <c r="AV433" t="s">
        <v>639</v>
      </c>
      <c r="AW433" t="s">
        <v>44</v>
      </c>
      <c r="AX433" s="5" t="s">
        <v>710</v>
      </c>
      <c r="AY433" s="28" t="s">
        <v>1672</v>
      </c>
      <c r="AZ433" s="29" t="s">
        <v>2037</v>
      </c>
      <c r="BA433" s="31" t="s">
        <v>2038</v>
      </c>
      <c r="BB433" s="31" t="s">
        <v>2039</v>
      </c>
      <c r="BC433" s="31">
        <v>2</v>
      </c>
      <c r="BI433" s="68"/>
      <c r="BJ433" s="68" t="s">
        <v>3784</v>
      </c>
      <c r="BK433">
        <v>431</v>
      </c>
      <c r="BL433">
        <v>3938</v>
      </c>
      <c r="BM433" t="s">
        <v>4852</v>
      </c>
      <c r="BN433">
        <v>1903</v>
      </c>
      <c r="BO433">
        <v>1257906</v>
      </c>
    </row>
    <row r="434" spans="33:67" ht="17.25" thickBot="1">
      <c r="AG434" s="1">
        <v>22</v>
      </c>
      <c r="AH434" t="s">
        <v>683</v>
      </c>
      <c r="AI434" s="2">
        <v>7276</v>
      </c>
      <c r="AJ434" t="s">
        <v>639</v>
      </c>
      <c r="AK434" t="s">
        <v>44</v>
      </c>
      <c r="AL434" s="6" t="s">
        <v>1449</v>
      </c>
      <c r="AM434" s="1">
        <v>38</v>
      </c>
      <c r="AN434" s="8" t="s">
        <v>908</v>
      </c>
      <c r="AO434" s="2">
        <v>4272</v>
      </c>
      <c r="AP434" s="8" t="s">
        <v>43</v>
      </c>
      <c r="AQ434" s="8" t="s">
        <v>44</v>
      </c>
      <c r="AR434" s="6" t="s">
        <v>194</v>
      </c>
      <c r="AS434" s="1">
        <v>22</v>
      </c>
      <c r="AT434" t="s">
        <v>666</v>
      </c>
      <c r="AU434" s="2">
        <v>6770</v>
      </c>
      <c r="AV434" t="s">
        <v>639</v>
      </c>
      <c r="AW434" t="s">
        <v>44</v>
      </c>
      <c r="AX434" s="6" t="s">
        <v>1474</v>
      </c>
      <c r="AY434" s="28" t="s">
        <v>1672</v>
      </c>
      <c r="AZ434" s="29" t="s">
        <v>2560</v>
      </c>
      <c r="BA434" s="31" t="s">
        <v>2040</v>
      </c>
      <c r="BB434" s="31" t="s">
        <v>1960</v>
      </c>
      <c r="BC434" s="31">
        <v>2</v>
      </c>
      <c r="BI434" s="68">
        <v>266</v>
      </c>
      <c r="BJ434" s="68" t="s">
        <v>4135</v>
      </c>
      <c r="BK434">
        <v>432</v>
      </c>
      <c r="BL434">
        <v>4021</v>
      </c>
      <c r="BM434" t="s">
        <v>904</v>
      </c>
      <c r="BN434">
        <v>1889</v>
      </c>
      <c r="BO434">
        <v>704865</v>
      </c>
    </row>
    <row r="435" spans="33:67" ht="17.25" thickBot="1">
      <c r="AG435" s="1">
        <v>23</v>
      </c>
      <c r="AH435" t="s">
        <v>700</v>
      </c>
      <c r="AI435" s="2">
        <v>6723</v>
      </c>
      <c r="AJ435" t="s">
        <v>639</v>
      </c>
      <c r="AK435" t="s">
        <v>44</v>
      </c>
      <c r="AL435" s="6" t="s">
        <v>1450</v>
      </c>
      <c r="AM435" s="1">
        <v>11</v>
      </c>
      <c r="AN435" t="s">
        <v>1312</v>
      </c>
      <c r="AO435" s="2">
        <v>9533</v>
      </c>
      <c r="AP435" t="s">
        <v>1293</v>
      </c>
      <c r="AQ435" t="s">
        <v>44</v>
      </c>
      <c r="AR435" s="6" t="s">
        <v>194</v>
      </c>
      <c r="AS435" s="1">
        <v>23</v>
      </c>
      <c r="AT435" t="s">
        <v>664</v>
      </c>
      <c r="AU435" s="2">
        <v>6645</v>
      </c>
      <c r="AV435" t="s">
        <v>639</v>
      </c>
      <c r="AW435" t="s">
        <v>44</v>
      </c>
      <c r="AX435" s="6" t="s">
        <v>1475</v>
      </c>
      <c r="AY435" s="28" t="s">
        <v>1672</v>
      </c>
      <c r="AZ435" s="29" t="s">
        <v>2561</v>
      </c>
      <c r="BA435" s="30" t="s">
        <v>1708</v>
      </c>
      <c r="BB435" s="31" t="s">
        <v>2041</v>
      </c>
      <c r="BC435" s="31">
        <v>2</v>
      </c>
      <c r="BI435" s="68">
        <v>267</v>
      </c>
      <c r="BJ435" s="68" t="s">
        <v>4136</v>
      </c>
      <c r="BK435">
        <v>433</v>
      </c>
      <c r="BL435">
        <v>7231</v>
      </c>
      <c r="BM435" t="s">
        <v>4853</v>
      </c>
      <c r="BN435">
        <v>1887</v>
      </c>
      <c r="BO435">
        <v>52465</v>
      </c>
    </row>
    <row r="436" spans="33:67" ht="17.25" thickBot="1">
      <c r="AG436" s="1">
        <v>24</v>
      </c>
      <c r="AH436" t="s">
        <v>689</v>
      </c>
      <c r="AI436" s="2">
        <v>6448</v>
      </c>
      <c r="AJ436" t="s">
        <v>639</v>
      </c>
      <c r="AK436" t="s">
        <v>44</v>
      </c>
      <c r="AL436" s="6" t="s">
        <v>1451</v>
      </c>
      <c r="AM436" s="1">
        <v>2</v>
      </c>
      <c r="AN436" t="s">
        <v>1354</v>
      </c>
      <c r="AO436" s="2">
        <v>1662</v>
      </c>
      <c r="AP436" t="s">
        <v>1352</v>
      </c>
      <c r="AQ436" t="s">
        <v>44</v>
      </c>
      <c r="AR436" s="6" t="s">
        <v>1363</v>
      </c>
      <c r="AS436" s="1">
        <v>24</v>
      </c>
      <c r="AT436" t="s">
        <v>1430</v>
      </c>
      <c r="AU436" s="2">
        <v>6963</v>
      </c>
      <c r="AV436" t="s">
        <v>639</v>
      </c>
      <c r="AW436" t="s">
        <v>44</v>
      </c>
      <c r="AX436" s="6" t="s">
        <v>1476</v>
      </c>
      <c r="AY436" s="28" t="s">
        <v>1672</v>
      </c>
      <c r="AZ436" s="29" t="s">
        <v>2562</v>
      </c>
      <c r="BA436" s="30" t="s">
        <v>1828</v>
      </c>
      <c r="BB436" s="31" t="s">
        <v>2042</v>
      </c>
      <c r="BC436" s="31">
        <v>2</v>
      </c>
      <c r="BI436" s="68">
        <v>268</v>
      </c>
      <c r="BJ436" s="68" t="s">
        <v>895</v>
      </c>
      <c r="BK436">
        <v>434</v>
      </c>
      <c r="BL436">
        <v>9810</v>
      </c>
      <c r="BM436" t="s">
        <v>728</v>
      </c>
      <c r="BN436">
        <v>1887</v>
      </c>
      <c r="BO436">
        <v>168970</v>
      </c>
    </row>
    <row r="437" spans="33:67" ht="17.25" thickBot="1">
      <c r="AG437" s="1">
        <v>25</v>
      </c>
      <c r="AH437" t="s">
        <v>1452</v>
      </c>
      <c r="AI437" s="2">
        <v>6740</v>
      </c>
      <c r="AJ437" t="s">
        <v>639</v>
      </c>
      <c r="AK437" t="s">
        <v>44</v>
      </c>
      <c r="AL437" s="6" t="s">
        <v>1453</v>
      </c>
      <c r="AM437" s="1">
        <v>28</v>
      </c>
      <c r="AN437" t="s">
        <v>1559</v>
      </c>
      <c r="AO437" s="2">
        <v>6136</v>
      </c>
      <c r="AP437" t="s">
        <v>562</v>
      </c>
      <c r="AQ437" t="s">
        <v>44</v>
      </c>
      <c r="AR437" s="6" t="s">
        <v>1363</v>
      </c>
      <c r="AS437" s="1">
        <v>25</v>
      </c>
      <c r="AT437" t="s">
        <v>649</v>
      </c>
      <c r="AU437" s="2">
        <v>6701</v>
      </c>
      <c r="AV437" t="s">
        <v>639</v>
      </c>
      <c r="AW437" t="s">
        <v>44</v>
      </c>
      <c r="AX437" s="6" t="s">
        <v>1477</v>
      </c>
      <c r="AY437" s="28" t="s">
        <v>1672</v>
      </c>
      <c r="AZ437" s="29" t="s">
        <v>2563</v>
      </c>
      <c r="BA437" s="30" t="s">
        <v>1687</v>
      </c>
      <c r="BB437" s="31" t="s">
        <v>1933</v>
      </c>
      <c r="BC437" s="31">
        <v>2</v>
      </c>
      <c r="BI437" s="68">
        <v>269</v>
      </c>
      <c r="BJ437" s="68" t="s">
        <v>306</v>
      </c>
      <c r="BK437">
        <v>435</v>
      </c>
      <c r="BL437">
        <v>6187</v>
      </c>
      <c r="BM437" t="s">
        <v>4854</v>
      </c>
      <c r="BN437">
        <v>1880</v>
      </c>
      <c r="BO437">
        <v>40251</v>
      </c>
    </row>
    <row r="438" spans="33:67" ht="17.25" thickBot="1">
      <c r="AG438" s="1">
        <v>26</v>
      </c>
      <c r="AH438" t="s">
        <v>677</v>
      </c>
      <c r="AI438" s="2">
        <v>6954</v>
      </c>
      <c r="AJ438" t="s">
        <v>639</v>
      </c>
      <c r="AK438" t="s">
        <v>44</v>
      </c>
      <c r="AL438" s="6" t="s">
        <v>1454</v>
      </c>
      <c r="AM438" s="1">
        <v>7</v>
      </c>
      <c r="AN438" s="8" t="s">
        <v>937</v>
      </c>
      <c r="AO438" s="2">
        <v>7270</v>
      </c>
      <c r="AP438" s="8" t="s">
        <v>925</v>
      </c>
      <c r="AQ438" s="8" t="s">
        <v>44</v>
      </c>
      <c r="AR438" s="6" t="s">
        <v>962</v>
      </c>
      <c r="AS438" s="1">
        <v>26</v>
      </c>
      <c r="AT438" t="s">
        <v>1433</v>
      </c>
      <c r="AU438" s="2">
        <v>6923</v>
      </c>
      <c r="AV438" t="s">
        <v>639</v>
      </c>
      <c r="AW438" t="s">
        <v>44</v>
      </c>
      <c r="AX438" s="6" t="s">
        <v>1478</v>
      </c>
      <c r="AY438" s="28" t="s">
        <v>1672</v>
      </c>
      <c r="AZ438" s="29" t="s">
        <v>927</v>
      </c>
      <c r="BA438" s="30" t="s">
        <v>1676</v>
      </c>
      <c r="BB438" s="31" t="s">
        <v>1931</v>
      </c>
      <c r="BC438" s="31">
        <v>2</v>
      </c>
      <c r="BI438" s="68"/>
      <c r="BJ438" s="68" t="s">
        <v>4137</v>
      </c>
      <c r="BK438">
        <v>436</v>
      </c>
      <c r="BL438">
        <v>7244</v>
      </c>
      <c r="BM438" t="s">
        <v>1484</v>
      </c>
      <c r="BN438">
        <v>1869</v>
      </c>
      <c r="BO438">
        <v>80115</v>
      </c>
    </row>
    <row r="439" spans="33:67" ht="17.25" thickBot="1">
      <c r="AG439" s="1">
        <v>27</v>
      </c>
      <c r="AH439" t="s">
        <v>673</v>
      </c>
      <c r="AI439" s="2">
        <v>6861</v>
      </c>
      <c r="AJ439" t="s">
        <v>639</v>
      </c>
      <c r="AK439" t="s">
        <v>44</v>
      </c>
      <c r="AL439" s="6" t="s">
        <v>1455</v>
      </c>
      <c r="AM439" s="1">
        <v>4</v>
      </c>
      <c r="AN439" s="8" t="s">
        <v>50</v>
      </c>
      <c r="AO439" s="2">
        <v>3407</v>
      </c>
      <c r="AP439" s="8" t="s">
        <v>43</v>
      </c>
      <c r="AQ439" s="8" t="s">
        <v>44</v>
      </c>
      <c r="AR439" s="6" t="s">
        <v>51</v>
      </c>
      <c r="AS439" s="1">
        <v>27</v>
      </c>
      <c r="AT439" t="s">
        <v>659</v>
      </c>
      <c r="AU439" s="2">
        <v>4902</v>
      </c>
      <c r="AV439" t="s">
        <v>639</v>
      </c>
      <c r="AW439" t="s">
        <v>44</v>
      </c>
      <c r="AX439" s="6" t="s">
        <v>1479</v>
      </c>
      <c r="AY439" s="28" t="s">
        <v>1672</v>
      </c>
      <c r="AZ439" s="29" t="s">
        <v>2564</v>
      </c>
      <c r="BA439" s="30" t="s">
        <v>1775</v>
      </c>
      <c r="BB439" s="31" t="s">
        <v>2043</v>
      </c>
      <c r="BC439" s="31">
        <v>2</v>
      </c>
      <c r="BI439" s="68"/>
      <c r="BJ439" s="68" t="s">
        <v>4138</v>
      </c>
      <c r="BK439">
        <v>437</v>
      </c>
      <c r="BL439">
        <v>6136</v>
      </c>
      <c r="BM439" t="s">
        <v>4703</v>
      </c>
      <c r="BN439">
        <v>1857</v>
      </c>
      <c r="BO439">
        <v>214064</v>
      </c>
    </row>
    <row r="440" spans="33:67" ht="17.25" thickBot="1">
      <c r="AG440" s="1">
        <v>28</v>
      </c>
      <c r="AH440" t="s">
        <v>1456</v>
      </c>
      <c r="AI440" s="2">
        <v>6588</v>
      </c>
      <c r="AJ440" t="s">
        <v>639</v>
      </c>
      <c r="AK440" t="s">
        <v>44</v>
      </c>
      <c r="AL440" s="6" t="s">
        <v>1457</v>
      </c>
      <c r="AM440" s="1">
        <v>5</v>
      </c>
      <c r="AN440" t="s">
        <v>1237</v>
      </c>
      <c r="AO440" s="2">
        <v>7729</v>
      </c>
      <c r="AP440" t="s">
        <v>1217</v>
      </c>
      <c r="AQ440" t="s">
        <v>44</v>
      </c>
      <c r="AR440" s="6" t="s">
        <v>1258</v>
      </c>
      <c r="AS440" s="1">
        <v>28</v>
      </c>
      <c r="AT440" t="s">
        <v>660</v>
      </c>
      <c r="AU440" s="2">
        <v>6504</v>
      </c>
      <c r="AV440" t="s">
        <v>639</v>
      </c>
      <c r="AW440" t="s">
        <v>44</v>
      </c>
      <c r="AX440" s="6" t="s">
        <v>968</v>
      </c>
      <c r="AY440" s="28" t="s">
        <v>1672</v>
      </c>
      <c r="AZ440" s="29" t="s">
        <v>2565</v>
      </c>
      <c r="BA440" s="30" t="s">
        <v>1715</v>
      </c>
      <c r="BB440" s="31" t="s">
        <v>2032</v>
      </c>
      <c r="BC440" s="31">
        <v>2</v>
      </c>
      <c r="BI440" s="68"/>
      <c r="BJ440" s="68" t="s">
        <v>4139</v>
      </c>
      <c r="BK440">
        <v>438</v>
      </c>
      <c r="BL440">
        <v>1815</v>
      </c>
      <c r="BM440" t="s">
        <v>4855</v>
      </c>
      <c r="BN440">
        <v>1852</v>
      </c>
      <c r="BO440">
        <v>46349</v>
      </c>
    </row>
    <row r="441" spans="33:67" ht="17.25" thickBot="1">
      <c r="AG441" s="1">
        <v>29</v>
      </c>
      <c r="AH441" t="s">
        <v>1432</v>
      </c>
      <c r="AI441" s="2">
        <v>6506</v>
      </c>
      <c r="AJ441" t="s">
        <v>639</v>
      </c>
      <c r="AK441" t="s">
        <v>44</v>
      </c>
      <c r="AL441" s="6" t="s">
        <v>1458</v>
      </c>
      <c r="AM441" s="1">
        <v>18</v>
      </c>
      <c r="AN441" s="8" t="s">
        <v>264</v>
      </c>
      <c r="AO441" s="2">
        <v>4540</v>
      </c>
      <c r="AP441" s="8" t="s">
        <v>228</v>
      </c>
      <c r="AQ441" s="8" t="s">
        <v>44</v>
      </c>
      <c r="AR441" s="6" t="s">
        <v>285</v>
      </c>
      <c r="AS441" s="1">
        <v>29</v>
      </c>
      <c r="AT441" t="s">
        <v>686</v>
      </c>
      <c r="AU441" s="2">
        <v>6857</v>
      </c>
      <c r="AV441" t="s">
        <v>639</v>
      </c>
      <c r="AW441" t="s">
        <v>44</v>
      </c>
      <c r="AX441" s="6" t="s">
        <v>1480</v>
      </c>
      <c r="AY441" s="28" t="s">
        <v>1672</v>
      </c>
      <c r="AZ441" s="29" t="s">
        <v>2566</v>
      </c>
      <c r="BA441" s="31" t="s">
        <v>1974</v>
      </c>
      <c r="BB441" s="31" t="s">
        <v>1960</v>
      </c>
      <c r="BC441" s="31">
        <v>2</v>
      </c>
      <c r="BI441" s="68"/>
      <c r="BJ441" s="68" t="s">
        <v>3785</v>
      </c>
      <c r="BK441">
        <v>439</v>
      </c>
      <c r="BL441">
        <v>5331</v>
      </c>
      <c r="BM441" t="s">
        <v>364</v>
      </c>
      <c r="BN441">
        <v>1850</v>
      </c>
      <c r="BO441">
        <v>71171</v>
      </c>
    </row>
    <row r="442" spans="33:67" ht="17.25" thickBot="1">
      <c r="AG442" s="1">
        <v>30</v>
      </c>
      <c r="AH442" t="s">
        <v>1459</v>
      </c>
      <c r="AI442" s="2">
        <v>6703</v>
      </c>
      <c r="AJ442" t="s">
        <v>639</v>
      </c>
      <c r="AK442" t="s">
        <v>44</v>
      </c>
      <c r="AL442" s="6" t="s">
        <v>1460</v>
      </c>
      <c r="AM442" s="1">
        <v>17</v>
      </c>
      <c r="AN442" t="s">
        <v>1392</v>
      </c>
      <c r="AO442" s="2">
        <v>2593</v>
      </c>
      <c r="AP442" t="s">
        <v>1368</v>
      </c>
      <c r="AQ442" t="s">
        <v>44</v>
      </c>
      <c r="AR442" s="6" t="s">
        <v>1411</v>
      </c>
      <c r="AS442" s="1">
        <v>30</v>
      </c>
      <c r="AT442" t="s">
        <v>1431</v>
      </c>
      <c r="AU442" s="2">
        <v>6869</v>
      </c>
      <c r="AV442" t="s">
        <v>639</v>
      </c>
      <c r="AW442" t="s">
        <v>44</v>
      </c>
      <c r="AX442" s="6" t="s">
        <v>1480</v>
      </c>
      <c r="AY442" s="28" t="s">
        <v>1672</v>
      </c>
      <c r="AZ442" s="29" t="s">
        <v>2567</v>
      </c>
      <c r="BA442" s="31" t="s">
        <v>1899</v>
      </c>
      <c r="BB442" s="31" t="s">
        <v>1960</v>
      </c>
      <c r="BC442" s="31">
        <v>2</v>
      </c>
      <c r="BI442" s="68">
        <v>270</v>
      </c>
      <c r="BJ442" s="68" t="s">
        <v>4140</v>
      </c>
      <c r="BK442">
        <v>440</v>
      </c>
      <c r="BL442">
        <v>8022</v>
      </c>
      <c r="BM442" t="s">
        <v>4856</v>
      </c>
      <c r="BN442">
        <v>1837</v>
      </c>
      <c r="BO442">
        <v>75296</v>
      </c>
    </row>
    <row r="443" spans="33:67" ht="17.25" thickBot="1">
      <c r="AG443" s="1">
        <v>31</v>
      </c>
      <c r="AH443" t="s">
        <v>1433</v>
      </c>
      <c r="AI443" s="2">
        <v>6923</v>
      </c>
      <c r="AJ443" t="s">
        <v>639</v>
      </c>
      <c r="AK443" t="s">
        <v>44</v>
      </c>
      <c r="AL443" s="6" t="s">
        <v>1461</v>
      </c>
      <c r="AM443" s="1">
        <v>8</v>
      </c>
      <c r="AN443" t="s">
        <v>1201</v>
      </c>
      <c r="AO443" s="2">
        <v>5463</v>
      </c>
      <c r="AP443" t="s">
        <v>1026</v>
      </c>
      <c r="AQ443" t="s">
        <v>44</v>
      </c>
      <c r="AR443" s="6" t="s">
        <v>1046</v>
      </c>
      <c r="AS443" s="1">
        <v>31</v>
      </c>
      <c r="AT443" t="s">
        <v>1437</v>
      </c>
      <c r="AU443" s="2">
        <v>6976</v>
      </c>
      <c r="AV443" t="s">
        <v>639</v>
      </c>
      <c r="AW443" t="s">
        <v>44</v>
      </c>
      <c r="AX443" s="6" t="s">
        <v>298</v>
      </c>
      <c r="AY443" s="28" t="s">
        <v>1672</v>
      </c>
      <c r="AZ443" s="29" t="s">
        <v>2569</v>
      </c>
      <c r="BA443" s="30" t="s">
        <v>1706</v>
      </c>
      <c r="BB443" s="31" t="s">
        <v>2031</v>
      </c>
      <c r="BC443" s="31">
        <v>2</v>
      </c>
      <c r="BI443" s="68">
        <v>271</v>
      </c>
      <c r="BJ443" s="68" t="s">
        <v>2606</v>
      </c>
      <c r="BK443">
        <v>441</v>
      </c>
      <c r="BL443">
        <v>4536</v>
      </c>
      <c r="BM443" t="s">
        <v>259</v>
      </c>
      <c r="BN443">
        <v>1835</v>
      </c>
      <c r="BO443">
        <v>796930</v>
      </c>
    </row>
    <row r="444" spans="33:67" ht="17.25" thickBot="1">
      <c r="AG444" s="1">
        <v>32</v>
      </c>
      <c r="AH444" t="s">
        <v>1462</v>
      </c>
      <c r="AI444" s="2">
        <v>3105</v>
      </c>
      <c r="AJ444" t="s">
        <v>639</v>
      </c>
      <c r="AK444" t="s">
        <v>44</v>
      </c>
      <c r="AL444" s="6" t="s">
        <v>1463</v>
      </c>
      <c r="AM444" s="1">
        <v>3</v>
      </c>
      <c r="AN444" t="s">
        <v>1125</v>
      </c>
      <c r="AO444" s="2">
        <v>4755</v>
      </c>
      <c r="AP444" t="s">
        <v>1121</v>
      </c>
      <c r="AQ444" t="s">
        <v>44</v>
      </c>
      <c r="AR444" s="6" t="s">
        <v>1158</v>
      </c>
      <c r="AS444" s="1">
        <v>32</v>
      </c>
      <c r="AT444" t="s">
        <v>1481</v>
      </c>
      <c r="AU444" s="2">
        <v>6807</v>
      </c>
      <c r="AV444" t="s">
        <v>639</v>
      </c>
      <c r="AW444" t="s">
        <v>44</v>
      </c>
      <c r="AX444" s="6" t="s">
        <v>480</v>
      </c>
      <c r="AY444" s="28" t="s">
        <v>1672</v>
      </c>
      <c r="AZ444" s="29" t="s">
        <v>2571</v>
      </c>
      <c r="BA444" s="30" t="s">
        <v>2044</v>
      </c>
      <c r="BB444" s="31" t="s">
        <v>1963</v>
      </c>
      <c r="BC444" s="31">
        <v>2</v>
      </c>
      <c r="BI444" s="68">
        <v>272</v>
      </c>
      <c r="BJ444" s="68" t="s">
        <v>4141</v>
      </c>
      <c r="BK444">
        <v>442</v>
      </c>
      <c r="BL444">
        <v>5233</v>
      </c>
      <c r="BM444" t="s">
        <v>344</v>
      </c>
      <c r="BN444">
        <v>1832</v>
      </c>
      <c r="BO444">
        <v>426556</v>
      </c>
    </row>
    <row r="445" spans="33:67" ht="17.25" thickBot="1">
      <c r="AG445" s="1">
        <v>33</v>
      </c>
      <c r="AH445" t="s">
        <v>1464</v>
      </c>
      <c r="AI445" s="2">
        <v>6674</v>
      </c>
      <c r="AJ445" t="s">
        <v>639</v>
      </c>
      <c r="AK445" t="s">
        <v>44</v>
      </c>
      <c r="AL445" s="6" t="s">
        <v>1399</v>
      </c>
      <c r="AM445" s="1">
        <v>18</v>
      </c>
      <c r="AN445" t="s">
        <v>1382</v>
      </c>
      <c r="AO445" s="2">
        <v>2264</v>
      </c>
      <c r="AP445" t="s">
        <v>1368</v>
      </c>
      <c r="AQ445" t="s">
        <v>44</v>
      </c>
      <c r="AR445" s="6" t="s">
        <v>1271</v>
      </c>
      <c r="AS445" s="1">
        <v>33</v>
      </c>
      <c r="AT445" t="s">
        <v>1432</v>
      </c>
      <c r="AU445" s="2">
        <v>6506</v>
      </c>
      <c r="AV445" t="s">
        <v>639</v>
      </c>
      <c r="AW445" t="s">
        <v>44</v>
      </c>
      <c r="AX445" s="6" t="s">
        <v>300</v>
      </c>
      <c r="AY445" s="28" t="s">
        <v>1672</v>
      </c>
      <c r="AZ445" s="29" t="s">
        <v>2573</v>
      </c>
      <c r="BA445" s="31" t="s">
        <v>2045</v>
      </c>
      <c r="BB445" s="31" t="s">
        <v>1936</v>
      </c>
      <c r="BC445" s="31">
        <v>2</v>
      </c>
      <c r="BI445" s="68">
        <v>273</v>
      </c>
      <c r="BJ445" s="68" t="s">
        <v>1246</v>
      </c>
      <c r="BK445">
        <v>443</v>
      </c>
      <c r="BL445">
        <v>6104</v>
      </c>
      <c r="BM445" t="s">
        <v>1600</v>
      </c>
      <c r="BN445">
        <v>1828</v>
      </c>
      <c r="BO445">
        <v>94428</v>
      </c>
    </row>
    <row r="446" spans="33:67" ht="17.25" thickBot="1">
      <c r="AG446" s="1">
        <v>34</v>
      </c>
      <c r="AH446" t="s">
        <v>1435</v>
      </c>
      <c r="AI446" s="2">
        <v>6841</v>
      </c>
      <c r="AJ446" t="s">
        <v>639</v>
      </c>
      <c r="AK446" t="s">
        <v>44</v>
      </c>
      <c r="AL446" s="6" t="s">
        <v>1465</v>
      </c>
      <c r="AM446" s="1">
        <v>39</v>
      </c>
      <c r="AN446" s="8" t="s">
        <v>909</v>
      </c>
      <c r="AO446" s="2">
        <v>4023</v>
      </c>
      <c r="AP446" s="8" t="s">
        <v>43</v>
      </c>
      <c r="AQ446" s="8" t="s">
        <v>44</v>
      </c>
      <c r="AR446" s="6" t="s">
        <v>195</v>
      </c>
      <c r="AS446" s="1">
        <v>34</v>
      </c>
      <c r="AT446" t="s">
        <v>1464</v>
      </c>
      <c r="AU446" s="2">
        <v>6674</v>
      </c>
      <c r="AV446" t="s">
        <v>639</v>
      </c>
      <c r="AW446" t="s">
        <v>44</v>
      </c>
      <c r="AX446" s="6" t="s">
        <v>1020</v>
      </c>
      <c r="AY446" s="28" t="s">
        <v>1672</v>
      </c>
      <c r="AZ446" s="29" t="s">
        <v>2574</v>
      </c>
      <c r="BA446" s="30" t="s">
        <v>1870</v>
      </c>
      <c r="BB446" s="31" t="s">
        <v>1980</v>
      </c>
      <c r="BC446" s="31">
        <v>2</v>
      </c>
      <c r="BI446" s="68"/>
      <c r="BJ446" s="68" t="s">
        <v>4142</v>
      </c>
      <c r="BK446">
        <v>444</v>
      </c>
      <c r="BL446">
        <v>8522</v>
      </c>
      <c r="BM446" t="s">
        <v>4857</v>
      </c>
      <c r="BN446">
        <v>1827</v>
      </c>
      <c r="BO446">
        <v>67267</v>
      </c>
    </row>
    <row r="447" spans="33:67" ht="17.25" thickBot="1">
      <c r="AG447" s="1">
        <v>35</v>
      </c>
      <c r="AH447" t="s">
        <v>1430</v>
      </c>
      <c r="AI447" s="2">
        <v>6963</v>
      </c>
      <c r="AJ447" t="s">
        <v>639</v>
      </c>
      <c r="AK447" t="s">
        <v>44</v>
      </c>
      <c r="AL447" s="6" t="s">
        <v>1466</v>
      </c>
      <c r="AM447" s="1">
        <v>3</v>
      </c>
      <c r="AN447" s="8" t="s">
        <v>566</v>
      </c>
      <c r="AO447" s="2">
        <v>6326</v>
      </c>
      <c r="AP447" s="8" t="s">
        <v>562</v>
      </c>
      <c r="AQ447" s="8" t="s">
        <v>44</v>
      </c>
      <c r="AR447" s="6" t="s">
        <v>598</v>
      </c>
      <c r="AS447" s="1">
        <v>35</v>
      </c>
      <c r="AT447" t="s">
        <v>1482</v>
      </c>
      <c r="AU447" s="2">
        <v>6806</v>
      </c>
      <c r="AV447" t="s">
        <v>639</v>
      </c>
      <c r="AW447" t="s">
        <v>44</v>
      </c>
      <c r="AX447" s="6" t="s">
        <v>1053</v>
      </c>
      <c r="AY447" s="28" t="s">
        <v>1672</v>
      </c>
      <c r="AZ447" s="29" t="s">
        <v>2575</v>
      </c>
      <c r="BA447" s="30" t="s">
        <v>1701</v>
      </c>
      <c r="BB447" s="31" t="s">
        <v>1933</v>
      </c>
      <c r="BC447" s="31">
        <v>2</v>
      </c>
      <c r="BI447" s="68"/>
      <c r="BJ447" s="68" t="s">
        <v>4143</v>
      </c>
      <c r="BK447">
        <v>445</v>
      </c>
      <c r="BL447">
        <v>3046</v>
      </c>
      <c r="BM447" t="s">
        <v>4858</v>
      </c>
      <c r="BN447">
        <v>1821</v>
      </c>
      <c r="BO447">
        <v>173136</v>
      </c>
    </row>
    <row r="448" spans="33:67" ht="17.25" thickBot="1">
      <c r="AG448" s="1">
        <v>36</v>
      </c>
      <c r="AH448" t="s">
        <v>1448</v>
      </c>
      <c r="AI448" s="2">
        <v>7735</v>
      </c>
      <c r="AJ448" t="s">
        <v>639</v>
      </c>
      <c r="AK448" t="s">
        <v>44</v>
      </c>
      <c r="AL448" s="6" t="s">
        <v>1467</v>
      </c>
      <c r="AM448" s="1">
        <v>3</v>
      </c>
      <c r="AN448" t="s">
        <v>566</v>
      </c>
      <c r="AO448" s="2">
        <v>6326</v>
      </c>
      <c r="AP448" t="s">
        <v>562</v>
      </c>
      <c r="AQ448" t="s">
        <v>44</v>
      </c>
      <c r="AR448" s="6" t="s">
        <v>598</v>
      </c>
      <c r="AS448" s="1">
        <v>36</v>
      </c>
      <c r="AT448" t="s">
        <v>1483</v>
      </c>
      <c r="AU448" s="2">
        <v>6804</v>
      </c>
      <c r="AV448" t="s">
        <v>639</v>
      </c>
      <c r="AW448" t="s">
        <v>44</v>
      </c>
      <c r="AX448" s="6" t="s">
        <v>920</v>
      </c>
      <c r="AY448" s="28" t="s">
        <v>1672</v>
      </c>
      <c r="AZ448" s="29" t="s">
        <v>2576</v>
      </c>
      <c r="BA448" s="30" t="s">
        <v>1676</v>
      </c>
      <c r="BB448" s="31" t="s">
        <v>2035</v>
      </c>
      <c r="BC448" s="31">
        <v>2</v>
      </c>
      <c r="BI448" s="68"/>
      <c r="BJ448" s="68" t="s">
        <v>4144</v>
      </c>
      <c r="BK448">
        <v>446</v>
      </c>
      <c r="BL448">
        <v>6810</v>
      </c>
      <c r="BM448" t="s">
        <v>4859</v>
      </c>
      <c r="BN448">
        <v>1812</v>
      </c>
      <c r="BO448">
        <v>80172</v>
      </c>
    </row>
    <row r="449" spans="33:67" ht="17.25" thickBot="1">
      <c r="AG449" s="1">
        <v>37</v>
      </c>
      <c r="AH449" t="s">
        <v>1468</v>
      </c>
      <c r="AI449" s="2">
        <v>7280</v>
      </c>
      <c r="AJ449" t="s">
        <v>639</v>
      </c>
      <c r="AK449" t="s">
        <v>44</v>
      </c>
      <c r="AL449" s="6" t="s">
        <v>1469</v>
      </c>
      <c r="AM449" s="1">
        <v>5</v>
      </c>
      <c r="AN449" s="8" t="s">
        <v>52</v>
      </c>
      <c r="AO449" s="2">
        <v>4901</v>
      </c>
      <c r="AP449" s="8" t="s">
        <v>43</v>
      </c>
      <c r="AQ449" s="8" t="s">
        <v>44</v>
      </c>
      <c r="AR449" s="6" t="s">
        <v>53</v>
      </c>
      <c r="AS449" s="1">
        <v>37</v>
      </c>
      <c r="AT449" t="s">
        <v>1443</v>
      </c>
      <c r="AU449" s="2">
        <v>6965</v>
      </c>
      <c r="AV449" t="s">
        <v>639</v>
      </c>
      <c r="AW449" t="s">
        <v>44</v>
      </c>
      <c r="AX449" s="6" t="s">
        <v>553</v>
      </c>
      <c r="AY449" s="28" t="s">
        <v>1672</v>
      </c>
      <c r="AZ449" s="29" t="s">
        <v>2577</v>
      </c>
      <c r="BA449" s="30" t="s">
        <v>1701</v>
      </c>
      <c r="BB449" s="31" t="s">
        <v>1936</v>
      </c>
      <c r="BC449" s="31">
        <v>2</v>
      </c>
      <c r="BI449" s="68"/>
      <c r="BJ449" s="68" t="s">
        <v>4145</v>
      </c>
      <c r="BK449">
        <v>447</v>
      </c>
      <c r="BL449">
        <v>6966</v>
      </c>
      <c r="BM449" t="s">
        <v>4860</v>
      </c>
      <c r="BN449">
        <v>1809</v>
      </c>
      <c r="BO449">
        <v>66975</v>
      </c>
    </row>
    <row r="450" spans="33:67" ht="17.25" thickBot="1">
      <c r="AG450" s="1">
        <v>38</v>
      </c>
      <c r="AH450" t="s">
        <v>1470</v>
      </c>
      <c r="AI450" s="2">
        <v>6632</v>
      </c>
      <c r="AJ450" t="s">
        <v>639</v>
      </c>
      <c r="AK450" t="s">
        <v>44</v>
      </c>
      <c r="AL450" s="6" t="s">
        <v>1471</v>
      </c>
      <c r="AM450" s="1">
        <v>19</v>
      </c>
      <c r="AN450" t="s">
        <v>1412</v>
      </c>
      <c r="AO450" s="2">
        <v>2810</v>
      </c>
      <c r="AP450" t="s">
        <v>1368</v>
      </c>
      <c r="AQ450" t="s">
        <v>44</v>
      </c>
      <c r="AR450" s="6" t="s">
        <v>1413</v>
      </c>
      <c r="AS450" s="1">
        <v>38</v>
      </c>
      <c r="AT450" t="s">
        <v>1484</v>
      </c>
      <c r="AU450" s="2">
        <v>7244</v>
      </c>
      <c r="AV450" t="s">
        <v>639</v>
      </c>
      <c r="AW450" t="s">
        <v>44</v>
      </c>
      <c r="AX450" s="6" t="s">
        <v>779</v>
      </c>
      <c r="AY450" s="28" t="s">
        <v>1672</v>
      </c>
      <c r="AZ450" s="29" t="s">
        <v>2578</v>
      </c>
      <c r="BA450" s="30" t="s">
        <v>1715</v>
      </c>
      <c r="BB450" s="31" t="s">
        <v>1934</v>
      </c>
      <c r="BC450" s="31">
        <v>2</v>
      </c>
      <c r="BI450" s="68"/>
      <c r="BJ450" s="68" t="s">
        <v>4146</v>
      </c>
      <c r="BK450">
        <v>448</v>
      </c>
      <c r="BL450">
        <v>8278</v>
      </c>
      <c r="BM450" t="s">
        <v>4861</v>
      </c>
      <c r="BN450">
        <v>1809</v>
      </c>
      <c r="BO450">
        <v>75319</v>
      </c>
    </row>
    <row r="451" spans="33:67" ht="17.25" thickBot="1">
      <c r="AG451" s="1">
        <v>39</v>
      </c>
      <c r="AH451" t="s">
        <v>1441</v>
      </c>
      <c r="AI451" s="2">
        <v>6952</v>
      </c>
      <c r="AJ451" t="s">
        <v>639</v>
      </c>
      <c r="AK451" t="s">
        <v>44</v>
      </c>
      <c r="AL451" s="6" t="s">
        <v>1472</v>
      </c>
      <c r="AM451" s="1">
        <v>29</v>
      </c>
      <c r="AN451" t="s">
        <v>1534</v>
      </c>
      <c r="AO451" s="2">
        <v>6371</v>
      </c>
      <c r="AP451" t="s">
        <v>562</v>
      </c>
      <c r="AQ451" t="s">
        <v>44</v>
      </c>
      <c r="AR451" s="6" t="s">
        <v>1413</v>
      </c>
      <c r="AS451" s="1">
        <v>39</v>
      </c>
      <c r="AT451" t="s">
        <v>1435</v>
      </c>
      <c r="AU451" s="2">
        <v>6841</v>
      </c>
      <c r="AV451" t="s">
        <v>639</v>
      </c>
      <c r="AW451" t="s">
        <v>44</v>
      </c>
      <c r="AX451" s="6" t="s">
        <v>1485</v>
      </c>
      <c r="AY451" s="28" t="s">
        <v>1672</v>
      </c>
      <c r="AZ451" s="29" t="s">
        <v>2579</v>
      </c>
      <c r="BA451" s="30" t="s">
        <v>1708</v>
      </c>
      <c r="BB451" s="31" t="s">
        <v>1964</v>
      </c>
      <c r="BC451" s="31">
        <v>2</v>
      </c>
      <c r="BI451" s="68"/>
      <c r="BJ451" s="68" t="s">
        <v>4147</v>
      </c>
      <c r="BK451">
        <v>449</v>
      </c>
      <c r="BL451">
        <v>8363</v>
      </c>
      <c r="BM451" t="s">
        <v>4862</v>
      </c>
      <c r="BN451">
        <v>1808</v>
      </c>
      <c r="BO451">
        <v>110037</v>
      </c>
    </row>
    <row r="452" spans="33:67" ht="17.25" thickBot="1">
      <c r="AG452" s="1">
        <v>40</v>
      </c>
      <c r="AH452" t="s">
        <v>1431</v>
      </c>
      <c r="AI452" s="2">
        <v>6869</v>
      </c>
      <c r="AJ452" t="s">
        <v>639</v>
      </c>
      <c r="AK452" t="s">
        <v>44</v>
      </c>
      <c r="AL452" s="6" t="s">
        <v>1473</v>
      </c>
      <c r="AM452" s="1">
        <v>20</v>
      </c>
      <c r="AN452" t="s">
        <v>1375</v>
      </c>
      <c r="AO452" s="2">
        <v>2212</v>
      </c>
      <c r="AP452" t="s">
        <v>1368</v>
      </c>
      <c r="AQ452" t="s">
        <v>44</v>
      </c>
      <c r="AR452" s="6" t="s">
        <v>1056</v>
      </c>
      <c r="AS452" s="1">
        <v>40</v>
      </c>
      <c r="AT452" t="s">
        <v>1470</v>
      </c>
      <c r="AU452" s="2">
        <v>6632</v>
      </c>
      <c r="AV452" t="s">
        <v>639</v>
      </c>
      <c r="AW452" t="s">
        <v>44</v>
      </c>
      <c r="AX452" s="6" t="s">
        <v>529</v>
      </c>
      <c r="AY452" s="28" t="s">
        <v>1672</v>
      </c>
      <c r="AZ452" s="29" t="s">
        <v>2046</v>
      </c>
      <c r="BA452" s="30" t="s">
        <v>1791</v>
      </c>
      <c r="BB452" s="31" t="s">
        <v>1939</v>
      </c>
      <c r="BC452" s="31">
        <v>2</v>
      </c>
      <c r="BI452" s="68"/>
      <c r="BJ452" s="68" t="s">
        <v>4148</v>
      </c>
      <c r="BK452">
        <v>450</v>
      </c>
      <c r="BL452">
        <v>4516</v>
      </c>
      <c r="BM452" t="s">
        <v>265</v>
      </c>
      <c r="BN452">
        <v>1807</v>
      </c>
      <c r="BO452">
        <v>629453</v>
      </c>
    </row>
    <row r="453" spans="33:67" ht="17.25" thickBot="1">
      <c r="AG453" s="3">
        <v>41</v>
      </c>
      <c r="AH453" t="s">
        <v>1486</v>
      </c>
      <c r="AI453" s="4">
        <v>4062</v>
      </c>
      <c r="AJ453" t="s">
        <v>639</v>
      </c>
      <c r="AK453" t="s">
        <v>44</v>
      </c>
      <c r="AL453" s="5" t="s">
        <v>1510</v>
      </c>
      <c r="AM453" s="3">
        <v>42</v>
      </c>
      <c r="AN453" t="s">
        <v>1464</v>
      </c>
      <c r="AO453" s="4">
        <v>6674</v>
      </c>
      <c r="AP453" t="s">
        <v>639</v>
      </c>
      <c r="AQ453" t="s">
        <v>44</v>
      </c>
      <c r="AR453" s="5" t="s">
        <v>1056</v>
      </c>
      <c r="AS453" s="3">
        <v>41</v>
      </c>
      <c r="AT453" t="s">
        <v>1439</v>
      </c>
      <c r="AU453" s="4">
        <v>6592</v>
      </c>
      <c r="AV453" t="s">
        <v>639</v>
      </c>
      <c r="AW453" t="s">
        <v>44</v>
      </c>
      <c r="AX453" s="5" t="s">
        <v>529</v>
      </c>
      <c r="AY453" s="28" t="s">
        <v>1672</v>
      </c>
      <c r="AZ453" s="29" t="s">
        <v>68</v>
      </c>
      <c r="BA453" s="30" t="s">
        <v>1676</v>
      </c>
      <c r="BB453" s="31" t="s">
        <v>1949</v>
      </c>
      <c r="BC453" s="31">
        <v>2</v>
      </c>
      <c r="BI453" s="68"/>
      <c r="BJ453" s="68" t="s">
        <v>4149</v>
      </c>
      <c r="BK453">
        <v>451</v>
      </c>
      <c r="BL453">
        <v>8905</v>
      </c>
      <c r="BM453" t="s">
        <v>4863</v>
      </c>
      <c r="BN453">
        <v>1792</v>
      </c>
      <c r="BO453">
        <v>426587</v>
      </c>
    </row>
    <row r="454" spans="33:67" ht="17.25" thickBot="1">
      <c r="AG454" s="1">
        <v>42</v>
      </c>
      <c r="AH454" t="s">
        <v>686</v>
      </c>
      <c r="AI454" s="2">
        <v>6857</v>
      </c>
      <c r="AJ454" t="s">
        <v>639</v>
      </c>
      <c r="AK454" t="s">
        <v>44</v>
      </c>
      <c r="AL454" s="6" t="s">
        <v>1511</v>
      </c>
      <c r="AM454" s="1">
        <v>43</v>
      </c>
      <c r="AN454" t="s">
        <v>1481</v>
      </c>
      <c r="AO454" s="2">
        <v>6807</v>
      </c>
      <c r="AP454" t="s">
        <v>639</v>
      </c>
      <c r="AQ454" t="s">
        <v>44</v>
      </c>
      <c r="AR454" s="6" t="s">
        <v>1056</v>
      </c>
      <c r="AS454" s="1">
        <v>42</v>
      </c>
      <c r="AT454" t="s">
        <v>1441</v>
      </c>
      <c r="AU454" s="2">
        <v>6952</v>
      </c>
      <c r="AV454" t="s">
        <v>639</v>
      </c>
      <c r="AW454" t="s">
        <v>44</v>
      </c>
      <c r="AX454" s="6" t="s">
        <v>188</v>
      </c>
      <c r="AY454" s="28" t="s">
        <v>1672</v>
      </c>
      <c r="AZ454" s="29" t="s">
        <v>2580</v>
      </c>
      <c r="BA454" s="30" t="s">
        <v>1681</v>
      </c>
      <c r="BB454" s="31" t="s">
        <v>2047</v>
      </c>
      <c r="BC454" s="31">
        <v>2</v>
      </c>
      <c r="BI454" s="68"/>
      <c r="BJ454" s="68" t="s">
        <v>4150</v>
      </c>
      <c r="BK454">
        <v>452</v>
      </c>
      <c r="BL454">
        <v>4651</v>
      </c>
      <c r="BM454" t="s">
        <v>4864</v>
      </c>
      <c r="BN454">
        <v>1791</v>
      </c>
      <c r="BO454">
        <v>17709</v>
      </c>
    </row>
    <row r="455" spans="33:67" ht="17.25" thickBot="1">
      <c r="AG455" s="1">
        <v>43</v>
      </c>
      <c r="AH455" t="s">
        <v>1437</v>
      </c>
      <c r="AI455" s="2">
        <v>6976</v>
      </c>
      <c r="AJ455" t="s">
        <v>639</v>
      </c>
      <c r="AK455" t="s">
        <v>44</v>
      </c>
      <c r="AL455" s="6" t="s">
        <v>1512</v>
      </c>
      <c r="AM455" s="1">
        <v>19</v>
      </c>
      <c r="AN455" s="8" t="s">
        <v>286</v>
      </c>
      <c r="AO455" s="2">
        <v>4553</v>
      </c>
      <c r="AP455" s="8" t="s">
        <v>228</v>
      </c>
      <c r="AQ455" s="8" t="s">
        <v>44</v>
      </c>
      <c r="AR455" s="6" t="s">
        <v>287</v>
      </c>
      <c r="AS455" s="1">
        <v>43</v>
      </c>
      <c r="AT455" t="s">
        <v>1440</v>
      </c>
      <c r="AU455" s="2">
        <v>6856</v>
      </c>
      <c r="AV455" t="s">
        <v>639</v>
      </c>
      <c r="AW455" t="s">
        <v>44</v>
      </c>
      <c r="AX455" s="6" t="s">
        <v>1164</v>
      </c>
      <c r="AY455" s="28" t="s">
        <v>1672</v>
      </c>
      <c r="AZ455" s="29" t="s">
        <v>2581</v>
      </c>
      <c r="BA455" s="30" t="s">
        <v>2004</v>
      </c>
      <c r="BB455" s="31" t="s">
        <v>1925</v>
      </c>
      <c r="BC455" s="31">
        <v>2</v>
      </c>
      <c r="BI455" s="68"/>
      <c r="BJ455" s="68" t="s">
        <v>4151</v>
      </c>
      <c r="BK455">
        <v>453</v>
      </c>
      <c r="BL455">
        <v>4401</v>
      </c>
      <c r="BM455" t="s">
        <v>901</v>
      </c>
      <c r="BN455">
        <v>1788</v>
      </c>
      <c r="BO455">
        <v>175692</v>
      </c>
    </row>
    <row r="456" spans="33:67" ht="17.25" thickBot="1">
      <c r="AG456" s="1">
        <v>44</v>
      </c>
      <c r="AH456" t="s">
        <v>1445</v>
      </c>
      <c r="AI456" s="2">
        <v>6845</v>
      </c>
      <c r="AJ456" t="s">
        <v>639</v>
      </c>
      <c r="AK456" t="s">
        <v>44</v>
      </c>
      <c r="AL456" s="6" t="s">
        <v>1513</v>
      </c>
      <c r="AM456" s="1">
        <v>40</v>
      </c>
      <c r="AN456" s="8" t="s">
        <v>905</v>
      </c>
      <c r="AO456" s="2">
        <v>4206</v>
      </c>
      <c r="AP456" s="8" t="s">
        <v>43</v>
      </c>
      <c r="AQ456" s="8" t="s">
        <v>44</v>
      </c>
      <c r="AR456" s="6" t="s">
        <v>196</v>
      </c>
      <c r="AS456" s="1">
        <v>44</v>
      </c>
      <c r="AT456" t="s">
        <v>1486</v>
      </c>
      <c r="AU456" s="2">
        <v>4062</v>
      </c>
      <c r="AV456" t="s">
        <v>639</v>
      </c>
      <c r="AW456" t="s">
        <v>44</v>
      </c>
      <c r="AX456" s="6" t="s">
        <v>618</v>
      </c>
      <c r="AY456" s="28" t="s">
        <v>1672</v>
      </c>
      <c r="AZ456" s="29" t="s">
        <v>901</v>
      </c>
      <c r="BA456" s="30" t="s">
        <v>2048</v>
      </c>
      <c r="BB456" s="31" t="s">
        <v>1984</v>
      </c>
      <c r="BC456" s="31">
        <v>1</v>
      </c>
      <c r="BI456" s="68"/>
      <c r="BJ456" s="68" t="s">
        <v>4152</v>
      </c>
      <c r="BK456">
        <v>454</v>
      </c>
      <c r="BL456">
        <v>5909</v>
      </c>
      <c r="BM456" t="s">
        <v>521</v>
      </c>
      <c r="BN456">
        <v>1787</v>
      </c>
      <c r="BO456">
        <v>33421</v>
      </c>
    </row>
    <row r="457" spans="33:67" ht="17.25" thickBot="1">
      <c r="AG457" s="1">
        <v>45</v>
      </c>
      <c r="AH457" t="s">
        <v>1504</v>
      </c>
      <c r="AI457" s="2">
        <v>6755</v>
      </c>
      <c r="AJ457" t="s">
        <v>639</v>
      </c>
      <c r="AK457" t="s">
        <v>44</v>
      </c>
      <c r="AL457" s="6" t="s">
        <v>1514</v>
      </c>
      <c r="AM457" s="1">
        <v>6</v>
      </c>
      <c r="AN457" t="s">
        <v>1229</v>
      </c>
      <c r="AO457" s="2">
        <v>7762</v>
      </c>
      <c r="AP457" t="s">
        <v>1217</v>
      </c>
      <c r="AQ457" t="s">
        <v>44</v>
      </c>
      <c r="AR457" s="6" t="s">
        <v>196</v>
      </c>
      <c r="AS457" s="1">
        <v>45</v>
      </c>
      <c r="AT457" t="s">
        <v>1487</v>
      </c>
      <c r="AU457" s="2">
        <v>6967</v>
      </c>
      <c r="AV457" t="s">
        <v>639</v>
      </c>
      <c r="AW457" t="s">
        <v>44</v>
      </c>
      <c r="AX457" s="6" t="s">
        <v>189</v>
      </c>
      <c r="AY457" s="28" t="s">
        <v>1672</v>
      </c>
      <c r="AZ457" s="29" t="s">
        <v>2582</v>
      </c>
      <c r="BA457" s="30" t="s">
        <v>1768</v>
      </c>
      <c r="BB457" s="31" t="s">
        <v>2049</v>
      </c>
      <c r="BC457" s="31">
        <v>1</v>
      </c>
      <c r="BI457" s="68"/>
      <c r="BJ457" s="68" t="s">
        <v>4153</v>
      </c>
      <c r="BK457">
        <v>455</v>
      </c>
      <c r="BL457">
        <v>6413</v>
      </c>
      <c r="BM457" t="s">
        <v>1584</v>
      </c>
      <c r="BN457">
        <v>1775</v>
      </c>
      <c r="BO457">
        <v>93011</v>
      </c>
    </row>
    <row r="458" spans="33:67" ht="17.25" thickBot="1">
      <c r="AG458" s="1">
        <v>46</v>
      </c>
      <c r="AH458" t="s">
        <v>1490</v>
      </c>
      <c r="AI458" s="2">
        <v>6508</v>
      </c>
      <c r="AJ458" t="s">
        <v>639</v>
      </c>
      <c r="AK458" t="s">
        <v>44</v>
      </c>
      <c r="AL458" s="6" t="s">
        <v>1515</v>
      </c>
      <c r="AM458" s="1">
        <v>30</v>
      </c>
      <c r="AN458" t="s">
        <v>1560</v>
      </c>
      <c r="AO458" s="2">
        <v>6417</v>
      </c>
      <c r="AP458" t="s">
        <v>562</v>
      </c>
      <c r="AQ458" t="s">
        <v>44</v>
      </c>
      <c r="AR458" s="6" t="s">
        <v>196</v>
      </c>
      <c r="AS458" s="1">
        <v>46</v>
      </c>
      <c r="AT458" t="s">
        <v>1456</v>
      </c>
      <c r="AU458" s="2">
        <v>6588</v>
      </c>
      <c r="AV458" t="s">
        <v>639</v>
      </c>
      <c r="AW458" t="s">
        <v>44</v>
      </c>
      <c r="AX458" s="6" t="s">
        <v>189</v>
      </c>
      <c r="AY458" s="28" t="s">
        <v>1672</v>
      </c>
      <c r="AZ458" s="29" t="s">
        <v>2583</v>
      </c>
      <c r="BA458" s="30" t="s">
        <v>2050</v>
      </c>
      <c r="BB458" s="31" t="s">
        <v>2051</v>
      </c>
      <c r="BC458" s="31">
        <v>1</v>
      </c>
      <c r="BI458" s="68"/>
      <c r="BJ458" s="68" t="s">
        <v>4154</v>
      </c>
      <c r="BK458">
        <v>456</v>
      </c>
      <c r="BL458">
        <v>5851</v>
      </c>
      <c r="BM458" t="s">
        <v>434</v>
      </c>
      <c r="BN458">
        <v>1774</v>
      </c>
      <c r="BO458">
        <v>72605</v>
      </c>
    </row>
    <row r="459" spans="33:67" ht="17.25" thickBot="1">
      <c r="AG459" s="1">
        <v>47</v>
      </c>
      <c r="AH459" t="s">
        <v>1483</v>
      </c>
      <c r="AI459" s="2">
        <v>6804</v>
      </c>
      <c r="AJ459" t="s">
        <v>639</v>
      </c>
      <c r="AK459" t="s">
        <v>44</v>
      </c>
      <c r="AL459" s="6" t="s">
        <v>1516</v>
      </c>
      <c r="AM459" s="1">
        <v>9</v>
      </c>
      <c r="AN459" s="8" t="s">
        <v>346</v>
      </c>
      <c r="AO459" s="2">
        <v>5202</v>
      </c>
      <c r="AP459" s="8" t="s">
        <v>343</v>
      </c>
      <c r="AQ459" s="8" t="s">
        <v>44</v>
      </c>
      <c r="AR459" s="6" t="s">
        <v>389</v>
      </c>
      <c r="AS459" s="1">
        <v>47</v>
      </c>
      <c r="AT459" t="s">
        <v>1446</v>
      </c>
      <c r="AU459" s="2">
        <v>6728</v>
      </c>
      <c r="AV459" t="s">
        <v>639</v>
      </c>
      <c r="AW459" t="s">
        <v>44</v>
      </c>
      <c r="AX459" s="6" t="s">
        <v>782</v>
      </c>
      <c r="AY459" s="28" t="s">
        <v>1672</v>
      </c>
      <c r="AZ459" s="29" t="s">
        <v>2584</v>
      </c>
      <c r="BA459" s="30" t="s">
        <v>1798</v>
      </c>
      <c r="BB459" s="31" t="s">
        <v>2052</v>
      </c>
      <c r="BC459" s="31">
        <v>1</v>
      </c>
      <c r="BI459" s="68"/>
      <c r="BJ459" s="68" t="s">
        <v>4155</v>
      </c>
      <c r="BK459">
        <v>457</v>
      </c>
      <c r="BL459">
        <v>7222</v>
      </c>
      <c r="BM459" t="s">
        <v>953</v>
      </c>
      <c r="BN459">
        <v>1765</v>
      </c>
      <c r="BO459">
        <v>170448</v>
      </c>
    </row>
    <row r="460" spans="33:67" ht="17.25" thickBot="1">
      <c r="AG460" s="1">
        <v>48</v>
      </c>
      <c r="AH460" t="s">
        <v>1481</v>
      </c>
      <c r="AI460" s="2">
        <v>6807</v>
      </c>
      <c r="AJ460" t="s">
        <v>639</v>
      </c>
      <c r="AK460" t="s">
        <v>44</v>
      </c>
      <c r="AL460" s="6" t="s">
        <v>1517</v>
      </c>
      <c r="AM460" s="1">
        <v>8</v>
      </c>
      <c r="AN460" s="8" t="s">
        <v>938</v>
      </c>
      <c r="AO460" s="2">
        <v>7211</v>
      </c>
      <c r="AP460" s="8" t="s">
        <v>925</v>
      </c>
      <c r="AQ460" s="8" t="s">
        <v>44</v>
      </c>
      <c r="AR460" s="6" t="s">
        <v>963</v>
      </c>
      <c r="AS460" s="1">
        <v>48</v>
      </c>
      <c r="AT460" t="s">
        <v>1488</v>
      </c>
      <c r="AU460" s="2">
        <v>6794</v>
      </c>
      <c r="AV460" t="s">
        <v>639</v>
      </c>
      <c r="AW460" t="s">
        <v>44</v>
      </c>
      <c r="AX460" s="6" t="s">
        <v>1184</v>
      </c>
      <c r="AY460" s="28" t="s">
        <v>1672</v>
      </c>
      <c r="AZ460" s="29" t="s">
        <v>2585</v>
      </c>
      <c r="BA460" s="30" t="s">
        <v>1828</v>
      </c>
      <c r="BB460" s="31" t="s">
        <v>2053</v>
      </c>
      <c r="BC460" s="31">
        <v>1</v>
      </c>
      <c r="BI460" s="68">
        <v>274</v>
      </c>
      <c r="BJ460" s="68" t="s">
        <v>4156</v>
      </c>
      <c r="BK460">
        <v>458</v>
      </c>
      <c r="BL460">
        <v>4023</v>
      </c>
      <c r="BM460" t="s">
        <v>909</v>
      </c>
      <c r="BN460">
        <v>1761</v>
      </c>
      <c r="BO460">
        <v>138772</v>
      </c>
    </row>
    <row r="461" spans="33:67" ht="17.25" thickBot="1">
      <c r="AG461" s="1">
        <v>49</v>
      </c>
      <c r="AH461" t="s">
        <v>1446</v>
      </c>
      <c r="AI461" s="2">
        <v>6728</v>
      </c>
      <c r="AJ461" t="s">
        <v>639</v>
      </c>
      <c r="AK461" t="s">
        <v>44</v>
      </c>
      <c r="AL461" s="6" t="s">
        <v>1518</v>
      </c>
      <c r="AM461" s="1">
        <v>2</v>
      </c>
      <c r="AN461" s="8" t="s">
        <v>255</v>
      </c>
      <c r="AO461" s="2">
        <v>4507</v>
      </c>
      <c r="AP461" s="8" t="s">
        <v>228</v>
      </c>
      <c r="AQ461" s="8" t="s">
        <v>44</v>
      </c>
      <c r="AR461" s="6" t="s">
        <v>268</v>
      </c>
      <c r="AS461" s="1">
        <v>49</v>
      </c>
      <c r="AT461" t="s">
        <v>1445</v>
      </c>
      <c r="AU461" s="2">
        <v>6845</v>
      </c>
      <c r="AV461" t="s">
        <v>639</v>
      </c>
      <c r="AW461" t="s">
        <v>44</v>
      </c>
      <c r="AX461" s="6" t="s">
        <v>881</v>
      </c>
      <c r="AY461" s="28" t="s">
        <v>1672</v>
      </c>
      <c r="AZ461" s="29" t="s">
        <v>2586</v>
      </c>
      <c r="BA461" s="31" t="s">
        <v>1781</v>
      </c>
      <c r="BB461" s="31" t="s">
        <v>2054</v>
      </c>
      <c r="BC461" s="31">
        <v>1</v>
      </c>
      <c r="BI461" s="68"/>
      <c r="BJ461" s="68" t="s">
        <v>4157</v>
      </c>
      <c r="BK461">
        <v>459</v>
      </c>
      <c r="BL461">
        <v>5393</v>
      </c>
      <c r="BM461" t="s">
        <v>360</v>
      </c>
      <c r="BN461">
        <v>1755</v>
      </c>
      <c r="BO461">
        <v>185533</v>
      </c>
    </row>
    <row r="462" spans="33:67" ht="17.25" thickBot="1">
      <c r="AG462" s="1">
        <v>50</v>
      </c>
      <c r="AH462" t="s">
        <v>1440</v>
      </c>
      <c r="AI462" s="2">
        <v>6856</v>
      </c>
      <c r="AJ462" t="s">
        <v>639</v>
      </c>
      <c r="AK462" t="s">
        <v>44</v>
      </c>
      <c r="AL462" s="6" t="s">
        <v>1519</v>
      </c>
      <c r="AM462" s="1">
        <v>6</v>
      </c>
      <c r="AN462" s="8" t="s">
        <v>720</v>
      </c>
      <c r="AO462" s="2">
        <v>8015</v>
      </c>
      <c r="AP462" s="8" t="s">
        <v>712</v>
      </c>
      <c r="AQ462" s="8" t="s">
        <v>44</v>
      </c>
      <c r="AR462" s="6" t="s">
        <v>748</v>
      </c>
      <c r="AS462" s="1">
        <v>50</v>
      </c>
      <c r="AT462" t="s">
        <v>1462</v>
      </c>
      <c r="AU462" s="2">
        <v>3105</v>
      </c>
      <c r="AV462" t="s">
        <v>639</v>
      </c>
      <c r="AW462" t="s">
        <v>44</v>
      </c>
      <c r="AX462" s="6" t="s">
        <v>1045</v>
      </c>
      <c r="AY462" s="28" t="s">
        <v>1672</v>
      </c>
      <c r="AZ462" s="29" t="s">
        <v>2587</v>
      </c>
      <c r="BA462" s="31" t="s">
        <v>1781</v>
      </c>
      <c r="BB462" s="31" t="s">
        <v>2055</v>
      </c>
      <c r="BC462" s="31">
        <v>1</v>
      </c>
      <c r="BI462" s="68"/>
      <c r="BJ462" s="68" t="s">
        <v>4158</v>
      </c>
      <c r="BK462">
        <v>460</v>
      </c>
      <c r="BL462">
        <v>9739</v>
      </c>
      <c r="BM462" t="s">
        <v>4704</v>
      </c>
      <c r="BN462">
        <v>1748</v>
      </c>
      <c r="BO462">
        <v>37220</v>
      </c>
    </row>
    <row r="463" spans="33:67" ht="17.25" thickBot="1">
      <c r="AG463" s="1">
        <v>51</v>
      </c>
      <c r="AH463" t="s">
        <v>1498</v>
      </c>
      <c r="AI463" s="2">
        <v>6849</v>
      </c>
      <c r="AJ463" t="s">
        <v>639</v>
      </c>
      <c r="AK463" t="s">
        <v>44</v>
      </c>
      <c r="AL463" s="6" t="s">
        <v>960</v>
      </c>
      <c r="AM463" s="1">
        <v>13</v>
      </c>
      <c r="AN463" t="s">
        <v>1152</v>
      </c>
      <c r="AO463" s="2">
        <v>8876</v>
      </c>
      <c r="AP463" t="s">
        <v>1121</v>
      </c>
      <c r="AQ463" t="s">
        <v>44</v>
      </c>
      <c r="AR463" s="6" t="s">
        <v>554</v>
      </c>
      <c r="AS463" s="1">
        <v>51</v>
      </c>
      <c r="AT463" t="s">
        <v>1489</v>
      </c>
      <c r="AU463" s="2">
        <v>6707</v>
      </c>
      <c r="AV463" t="s">
        <v>639</v>
      </c>
      <c r="AW463" t="s">
        <v>44</v>
      </c>
      <c r="AX463" s="6" t="s">
        <v>1258</v>
      </c>
      <c r="AY463" s="28" t="s">
        <v>1672</v>
      </c>
      <c r="AZ463" s="29" t="s">
        <v>95</v>
      </c>
      <c r="BA463" s="30" t="s">
        <v>1683</v>
      </c>
      <c r="BB463" s="31" t="s">
        <v>2056</v>
      </c>
      <c r="BC463" s="31">
        <v>1</v>
      </c>
      <c r="BI463" s="68"/>
      <c r="BJ463" s="68" t="s">
        <v>4159</v>
      </c>
      <c r="BK463">
        <v>461</v>
      </c>
      <c r="BL463">
        <v>8051</v>
      </c>
      <c r="BM463" t="s">
        <v>4865</v>
      </c>
      <c r="BN463">
        <v>1747</v>
      </c>
      <c r="BO463">
        <v>106647</v>
      </c>
    </row>
    <row r="464" spans="33:67" ht="17.25" thickBot="1">
      <c r="AG464" s="1">
        <v>52</v>
      </c>
      <c r="AH464" t="s">
        <v>1489</v>
      </c>
      <c r="AI464" s="2">
        <v>6707</v>
      </c>
      <c r="AJ464" t="s">
        <v>639</v>
      </c>
      <c r="AK464" t="s">
        <v>44</v>
      </c>
      <c r="AL464" s="6" t="s">
        <v>1520</v>
      </c>
      <c r="AM464" s="1">
        <v>4</v>
      </c>
      <c r="AN464" s="8" t="s">
        <v>576</v>
      </c>
      <c r="AO464" s="2">
        <v>6273</v>
      </c>
      <c r="AP464" s="8" t="s">
        <v>562</v>
      </c>
      <c r="AQ464" s="8" t="s">
        <v>44</v>
      </c>
      <c r="AR464" s="6" t="s">
        <v>599</v>
      </c>
      <c r="AS464" s="1">
        <v>52</v>
      </c>
      <c r="AT464" t="s">
        <v>1490</v>
      </c>
      <c r="AU464" s="2">
        <v>6508</v>
      </c>
      <c r="AV464" t="s">
        <v>639</v>
      </c>
      <c r="AW464" t="s">
        <v>44</v>
      </c>
      <c r="AX464" s="6" t="s">
        <v>1284</v>
      </c>
      <c r="AY464" s="28" t="s">
        <v>1672</v>
      </c>
      <c r="AZ464" s="29" t="s">
        <v>2588</v>
      </c>
      <c r="BA464" s="31" t="s">
        <v>1803</v>
      </c>
      <c r="BB464" s="31" t="s">
        <v>2054</v>
      </c>
      <c r="BC464" s="31">
        <v>1</v>
      </c>
      <c r="BI464" s="68"/>
      <c r="BJ464" s="68" t="s">
        <v>4160</v>
      </c>
      <c r="BK464">
        <v>462</v>
      </c>
      <c r="BL464">
        <v>3194</v>
      </c>
      <c r="BM464" t="s">
        <v>4866</v>
      </c>
      <c r="BN464">
        <v>1736</v>
      </c>
      <c r="BO464">
        <v>23254</v>
      </c>
    </row>
    <row r="465" spans="33:67" ht="17.25" thickBot="1">
      <c r="AG465" s="1">
        <v>53</v>
      </c>
      <c r="AH465" t="s">
        <v>1499</v>
      </c>
      <c r="AI465" s="2">
        <v>6925</v>
      </c>
      <c r="AJ465" t="s">
        <v>639</v>
      </c>
      <c r="AK465" t="s">
        <v>44</v>
      </c>
      <c r="AL465" s="6" t="s">
        <v>1521</v>
      </c>
      <c r="AM465" s="1">
        <v>4</v>
      </c>
      <c r="AN465" t="s">
        <v>576</v>
      </c>
      <c r="AO465" s="2">
        <v>6273</v>
      </c>
      <c r="AP465" t="s">
        <v>562</v>
      </c>
      <c r="AQ465" t="s">
        <v>44</v>
      </c>
      <c r="AR465" s="6" t="s">
        <v>599</v>
      </c>
      <c r="AS465" s="1">
        <v>53</v>
      </c>
      <c r="AT465" t="s">
        <v>1491</v>
      </c>
      <c r="AU465" s="2">
        <v>6960</v>
      </c>
      <c r="AV465" t="s">
        <v>639</v>
      </c>
      <c r="AW465" t="s">
        <v>1492</v>
      </c>
      <c r="AX465" s="6" t="s">
        <v>195</v>
      </c>
      <c r="AY465" s="28" t="s">
        <v>1672</v>
      </c>
      <c r="AZ465" s="29" t="s">
        <v>2589</v>
      </c>
      <c r="BA465" s="30" t="s">
        <v>1678</v>
      </c>
      <c r="BB465" s="31" t="s">
        <v>2057</v>
      </c>
      <c r="BC465" s="31">
        <v>1</v>
      </c>
      <c r="BI465" s="68"/>
      <c r="BJ465" s="68" t="s">
        <v>4161</v>
      </c>
      <c r="BK465">
        <v>463</v>
      </c>
      <c r="BL465">
        <v>2229</v>
      </c>
      <c r="BM465" t="s">
        <v>1407</v>
      </c>
      <c r="BN465">
        <v>1735</v>
      </c>
      <c r="BO465">
        <v>482817</v>
      </c>
    </row>
    <row r="466" spans="33:67" ht="17.25" thickBot="1">
      <c r="AG466" s="1">
        <v>54</v>
      </c>
      <c r="AH466" t="s">
        <v>1443</v>
      </c>
      <c r="AI466" s="2">
        <v>6965</v>
      </c>
      <c r="AJ466" t="s">
        <v>639</v>
      </c>
      <c r="AK466" t="s">
        <v>44</v>
      </c>
      <c r="AL466" s="6" t="s">
        <v>1522</v>
      </c>
      <c r="AM466" s="1">
        <v>18</v>
      </c>
      <c r="AN466" s="8" t="s">
        <v>418</v>
      </c>
      <c r="AO466" s="2">
        <v>5711</v>
      </c>
      <c r="AP466" s="8" t="s">
        <v>416</v>
      </c>
      <c r="AQ466" s="8" t="s">
        <v>44</v>
      </c>
      <c r="AR466" s="6" t="s">
        <v>471</v>
      </c>
      <c r="AS466" s="1">
        <v>54</v>
      </c>
      <c r="AT466" t="s">
        <v>1493</v>
      </c>
      <c r="AU466" s="2">
        <v>6754</v>
      </c>
      <c r="AV466" t="s">
        <v>639</v>
      </c>
      <c r="AW466" t="s">
        <v>44</v>
      </c>
      <c r="AX466" s="6" t="s">
        <v>1494</v>
      </c>
      <c r="AY466" s="28" t="s">
        <v>1672</v>
      </c>
      <c r="AZ466" s="29" t="s">
        <v>2590</v>
      </c>
      <c r="BA466" s="30" t="s">
        <v>2058</v>
      </c>
      <c r="BB466" s="31" t="s">
        <v>2055</v>
      </c>
      <c r="BC466" s="31">
        <v>1</v>
      </c>
      <c r="BI466" s="68"/>
      <c r="BJ466" s="68" t="s">
        <v>4162</v>
      </c>
      <c r="BK466">
        <v>464</v>
      </c>
      <c r="BL466">
        <v>6814</v>
      </c>
      <c r="BM466" t="s">
        <v>4567</v>
      </c>
      <c r="BN466">
        <v>1731</v>
      </c>
      <c r="BO466">
        <v>43217</v>
      </c>
    </row>
    <row r="467" spans="33:67" ht="17.25" thickBot="1">
      <c r="AG467" s="1">
        <v>55</v>
      </c>
      <c r="AH467" t="s">
        <v>1523</v>
      </c>
      <c r="AI467" s="2">
        <v>6622</v>
      </c>
      <c r="AJ467" t="s">
        <v>639</v>
      </c>
      <c r="AK467" t="s">
        <v>44</v>
      </c>
      <c r="AL467" s="6" t="s">
        <v>244</v>
      </c>
      <c r="AM467" s="1">
        <v>19</v>
      </c>
      <c r="AN467" t="s">
        <v>1112</v>
      </c>
      <c r="AO467" s="2">
        <v>3001</v>
      </c>
      <c r="AP467" t="s">
        <v>1058</v>
      </c>
      <c r="AQ467" t="s">
        <v>44</v>
      </c>
      <c r="AR467" s="6" t="s">
        <v>471</v>
      </c>
      <c r="AS467" s="1">
        <v>55</v>
      </c>
      <c r="AT467" t="s">
        <v>1495</v>
      </c>
      <c r="AU467" s="2">
        <v>6641</v>
      </c>
      <c r="AV467" t="s">
        <v>639</v>
      </c>
      <c r="AW467" t="s">
        <v>44</v>
      </c>
      <c r="AX467" s="6" t="s">
        <v>486</v>
      </c>
      <c r="AY467" s="28" t="s">
        <v>1672</v>
      </c>
      <c r="AZ467" s="29" t="s">
        <v>2591</v>
      </c>
      <c r="BA467" s="30" t="s">
        <v>2059</v>
      </c>
      <c r="BB467" s="31" t="s">
        <v>2057</v>
      </c>
      <c r="BC467" s="31">
        <v>1</v>
      </c>
      <c r="BI467" s="68"/>
      <c r="BJ467" s="68" t="s">
        <v>4163</v>
      </c>
      <c r="BK467">
        <v>465</v>
      </c>
      <c r="BL467">
        <v>7905</v>
      </c>
      <c r="BM467" t="s">
        <v>4867</v>
      </c>
      <c r="BN467">
        <v>1731</v>
      </c>
      <c r="BO467">
        <v>54512</v>
      </c>
    </row>
    <row r="468" spans="33:67" ht="17.25" thickBot="1">
      <c r="AG468" s="1">
        <v>56</v>
      </c>
      <c r="AH468" t="s">
        <v>1439</v>
      </c>
      <c r="AI468" s="2">
        <v>6592</v>
      </c>
      <c r="AJ468" t="s">
        <v>639</v>
      </c>
      <c r="AK468" t="s">
        <v>44</v>
      </c>
      <c r="AL468" s="6" t="s">
        <v>1319</v>
      </c>
      <c r="AM468" s="1">
        <v>14</v>
      </c>
      <c r="AN468" t="s">
        <v>1166</v>
      </c>
      <c r="AO468" s="2">
        <v>2432</v>
      </c>
      <c r="AP468" t="s">
        <v>1121</v>
      </c>
      <c r="AQ468" t="s">
        <v>44</v>
      </c>
      <c r="AR468" s="6" t="s">
        <v>197</v>
      </c>
      <c r="AS468" s="1">
        <v>56</v>
      </c>
      <c r="AT468" t="s">
        <v>1496</v>
      </c>
      <c r="AU468" s="2">
        <v>6787</v>
      </c>
      <c r="AV468" t="s">
        <v>639</v>
      </c>
      <c r="AW468" t="s">
        <v>1492</v>
      </c>
      <c r="AX468" s="6" t="s">
        <v>199</v>
      </c>
      <c r="AY468" s="28" t="s">
        <v>1672</v>
      </c>
      <c r="AZ468" s="29" t="s">
        <v>2592</v>
      </c>
      <c r="BA468" s="30" t="s">
        <v>2060</v>
      </c>
      <c r="BB468" s="31" t="s">
        <v>2057</v>
      </c>
      <c r="BC468" s="31">
        <v>1</v>
      </c>
      <c r="BI468" s="68"/>
      <c r="BJ468" s="68" t="s">
        <v>4164</v>
      </c>
      <c r="BK468">
        <v>466</v>
      </c>
      <c r="BL468">
        <v>7313</v>
      </c>
      <c r="BM468" t="s">
        <v>971</v>
      </c>
      <c r="BN468">
        <v>1730</v>
      </c>
      <c r="BO468">
        <v>246500</v>
      </c>
    </row>
    <row r="469" spans="33:67" ht="17.25" thickBot="1">
      <c r="AG469" s="1">
        <v>57</v>
      </c>
      <c r="AH469" t="s">
        <v>1487</v>
      </c>
      <c r="AI469" s="2">
        <v>6967</v>
      </c>
      <c r="AJ469" t="s">
        <v>639</v>
      </c>
      <c r="AK469" t="s">
        <v>44</v>
      </c>
      <c r="AL469" s="6" t="s">
        <v>1158</v>
      </c>
      <c r="AM469" s="1">
        <v>41</v>
      </c>
      <c r="AN469" t="s">
        <v>164</v>
      </c>
      <c r="AO469" s="2">
        <v>4045</v>
      </c>
      <c r="AP469" t="s">
        <v>43</v>
      </c>
      <c r="AQ469" t="s">
        <v>44</v>
      </c>
      <c r="AR469" s="6" t="s">
        <v>197</v>
      </c>
      <c r="AS469" s="1">
        <v>57</v>
      </c>
      <c r="AT469" t="s">
        <v>1497</v>
      </c>
      <c r="AU469" s="2">
        <v>6890</v>
      </c>
      <c r="AV469" t="s">
        <v>639</v>
      </c>
      <c r="AW469" t="s">
        <v>1492</v>
      </c>
      <c r="AX469" s="6" t="s">
        <v>199</v>
      </c>
      <c r="AY469" s="28" t="s">
        <v>1672</v>
      </c>
      <c r="AZ469" s="29" t="s">
        <v>2593</v>
      </c>
      <c r="BA469" s="30" t="s">
        <v>2059</v>
      </c>
      <c r="BB469" s="31" t="s">
        <v>2053</v>
      </c>
      <c r="BC469" s="31">
        <v>1</v>
      </c>
      <c r="BI469" s="68"/>
      <c r="BJ469" s="68" t="s">
        <v>4165</v>
      </c>
      <c r="BK469">
        <v>467</v>
      </c>
      <c r="BL469">
        <v>9009</v>
      </c>
      <c r="BM469" t="s">
        <v>4868</v>
      </c>
      <c r="BN469">
        <v>1728</v>
      </c>
      <c r="BO469">
        <v>751713</v>
      </c>
    </row>
    <row r="470" spans="33:67" ht="17.25" thickBot="1">
      <c r="AG470" s="1">
        <v>58</v>
      </c>
      <c r="AH470" t="s">
        <v>1524</v>
      </c>
      <c r="AI470" s="2">
        <v>6997</v>
      </c>
      <c r="AJ470" t="s">
        <v>639</v>
      </c>
      <c r="AK470" t="s">
        <v>44</v>
      </c>
      <c r="AL470" s="6" t="s">
        <v>1525</v>
      </c>
      <c r="AM470" s="1">
        <v>44</v>
      </c>
      <c r="AN470" t="s">
        <v>1495</v>
      </c>
      <c r="AO470" s="2">
        <v>6641</v>
      </c>
      <c r="AP470" t="s">
        <v>639</v>
      </c>
      <c r="AQ470" t="s">
        <v>44</v>
      </c>
      <c r="AR470" s="6" t="s">
        <v>1087</v>
      </c>
      <c r="AS470" s="1">
        <v>58</v>
      </c>
      <c r="AT470" t="s">
        <v>1498</v>
      </c>
      <c r="AU470" s="2">
        <v>6849</v>
      </c>
      <c r="AV470" t="s">
        <v>639</v>
      </c>
      <c r="AW470" t="s">
        <v>44</v>
      </c>
      <c r="AX470" s="6" t="s">
        <v>1286</v>
      </c>
      <c r="AY470" s="28" t="s">
        <v>1672</v>
      </c>
      <c r="AZ470" s="29" t="s">
        <v>2594</v>
      </c>
      <c r="BA470" s="30" t="s">
        <v>1810</v>
      </c>
      <c r="BB470" s="31" t="s">
        <v>2055</v>
      </c>
      <c r="BC470" s="31">
        <v>1</v>
      </c>
      <c r="BI470" s="68"/>
      <c r="BJ470" s="68" t="s">
        <v>4166</v>
      </c>
      <c r="BK470">
        <v>468</v>
      </c>
      <c r="BL470">
        <v>1835</v>
      </c>
      <c r="BM470" t="s">
        <v>4869</v>
      </c>
      <c r="BN470">
        <v>1721</v>
      </c>
      <c r="BO470">
        <v>118950</v>
      </c>
    </row>
    <row r="471" spans="33:67" ht="17.25" thickBot="1">
      <c r="AG471" s="1">
        <v>59</v>
      </c>
      <c r="AH471" t="s">
        <v>1484</v>
      </c>
      <c r="AI471" s="2">
        <v>7244</v>
      </c>
      <c r="AJ471" t="s">
        <v>639</v>
      </c>
      <c r="AK471" t="s">
        <v>44</v>
      </c>
      <c r="AL471" s="6" t="s">
        <v>1526</v>
      </c>
      <c r="AM471" s="1">
        <v>15</v>
      </c>
      <c r="AN471" t="s">
        <v>1167</v>
      </c>
      <c r="AO471" s="2">
        <v>4681</v>
      </c>
      <c r="AP471" t="s">
        <v>1121</v>
      </c>
      <c r="AQ471" t="s">
        <v>44</v>
      </c>
      <c r="AR471" s="6" t="s">
        <v>1168</v>
      </c>
      <c r="AS471" s="1">
        <v>59</v>
      </c>
      <c r="AT471" t="s">
        <v>1499</v>
      </c>
      <c r="AU471" s="2">
        <v>6925</v>
      </c>
      <c r="AV471" t="s">
        <v>639</v>
      </c>
      <c r="AW471" t="s">
        <v>44</v>
      </c>
      <c r="AX471" s="6" t="s">
        <v>1500</v>
      </c>
      <c r="AY471" s="28" t="s">
        <v>1672</v>
      </c>
      <c r="AZ471" s="29" t="s">
        <v>2595</v>
      </c>
      <c r="BA471" s="30" t="s">
        <v>1810</v>
      </c>
      <c r="BB471" s="31" t="s">
        <v>2053</v>
      </c>
      <c r="BC471" s="31">
        <v>1</v>
      </c>
      <c r="BI471" s="68"/>
      <c r="BJ471" s="68" t="s">
        <v>4167</v>
      </c>
      <c r="BK471">
        <v>469</v>
      </c>
      <c r="BL471">
        <v>3002</v>
      </c>
      <c r="BM471" t="s">
        <v>1103</v>
      </c>
      <c r="BN471">
        <v>1721</v>
      </c>
      <c r="BO471">
        <v>98397</v>
      </c>
    </row>
    <row r="472" spans="33:67" ht="17.25" thickBot="1">
      <c r="AG472" s="1">
        <v>60</v>
      </c>
      <c r="AH472" t="s">
        <v>1488</v>
      </c>
      <c r="AI472" s="2">
        <v>6794</v>
      </c>
      <c r="AJ472" t="s">
        <v>639</v>
      </c>
      <c r="AK472" t="s">
        <v>44</v>
      </c>
      <c r="AL472" s="6" t="s">
        <v>1527</v>
      </c>
      <c r="AM472" s="1">
        <v>16</v>
      </c>
      <c r="AN472" t="s">
        <v>1169</v>
      </c>
      <c r="AO472" s="2">
        <v>4321</v>
      </c>
      <c r="AP472" t="s">
        <v>1121</v>
      </c>
      <c r="AQ472" t="s">
        <v>44</v>
      </c>
      <c r="AR472" s="6" t="s">
        <v>1168</v>
      </c>
      <c r="AS472" s="1">
        <v>60</v>
      </c>
      <c r="AT472" t="s">
        <v>1501</v>
      </c>
      <c r="AU472" s="2">
        <v>6750</v>
      </c>
      <c r="AV472" t="s">
        <v>639</v>
      </c>
      <c r="AW472" t="s">
        <v>44</v>
      </c>
      <c r="AX472" s="6" t="s">
        <v>1500</v>
      </c>
      <c r="AY472" s="28" t="s">
        <v>1672</v>
      </c>
      <c r="AZ472" s="29" t="s">
        <v>2596</v>
      </c>
      <c r="BA472" s="31" t="s">
        <v>2061</v>
      </c>
      <c r="BB472" s="31" t="s">
        <v>2054</v>
      </c>
      <c r="BC472" s="31">
        <v>1</v>
      </c>
      <c r="BI472" s="68"/>
      <c r="BJ472" s="68" t="s">
        <v>4168</v>
      </c>
      <c r="BK472">
        <v>470</v>
      </c>
      <c r="BL472">
        <v>7522</v>
      </c>
      <c r="BM472" t="s">
        <v>4870</v>
      </c>
      <c r="BN472">
        <v>1721</v>
      </c>
      <c r="BO472">
        <v>54318</v>
      </c>
    </row>
    <row r="473" spans="33:67" ht="17.25" thickBot="1">
      <c r="AG473" s="3">
        <v>21</v>
      </c>
      <c r="AH473" t="s">
        <v>610</v>
      </c>
      <c r="AI473" s="4">
        <v>6465</v>
      </c>
      <c r="AJ473" t="s">
        <v>562</v>
      </c>
      <c r="AK473" t="s">
        <v>44</v>
      </c>
      <c r="AL473" s="5" t="s">
        <v>1528</v>
      </c>
      <c r="AM473" s="3">
        <v>31</v>
      </c>
      <c r="AN473" t="s">
        <v>1552</v>
      </c>
      <c r="AO473" s="4">
        <v>6005</v>
      </c>
      <c r="AP473" t="s">
        <v>562</v>
      </c>
      <c r="AQ473" t="s">
        <v>44</v>
      </c>
      <c r="AR473" s="5" t="s">
        <v>1494</v>
      </c>
      <c r="AS473" s="3">
        <v>21</v>
      </c>
      <c r="AT473" t="s">
        <v>1535</v>
      </c>
      <c r="AU473" s="4">
        <v>6457</v>
      </c>
      <c r="AV473" t="s">
        <v>562</v>
      </c>
      <c r="AW473" t="s">
        <v>44</v>
      </c>
      <c r="AX473" s="5" t="s">
        <v>1054</v>
      </c>
      <c r="AY473" s="28" t="s">
        <v>1672</v>
      </c>
      <c r="AZ473" s="29" t="s">
        <v>2597</v>
      </c>
      <c r="BA473" s="31" t="s">
        <v>1810</v>
      </c>
      <c r="BB473" s="31" t="s">
        <v>2062</v>
      </c>
      <c r="BC473" s="31">
        <v>1</v>
      </c>
      <c r="BI473" s="68"/>
      <c r="BJ473" s="68" t="s">
        <v>4169</v>
      </c>
      <c r="BK473">
        <v>471</v>
      </c>
      <c r="BL473">
        <v>8244</v>
      </c>
      <c r="BM473" t="s">
        <v>4871</v>
      </c>
      <c r="BN473">
        <v>1715</v>
      </c>
      <c r="BO473">
        <v>150631</v>
      </c>
    </row>
    <row r="474" spans="33:67" ht="17.25" thickBot="1">
      <c r="AG474" s="1">
        <v>22</v>
      </c>
      <c r="AH474" t="s">
        <v>1529</v>
      </c>
      <c r="AI474" s="2">
        <v>6444</v>
      </c>
      <c r="AJ474" t="s">
        <v>562</v>
      </c>
      <c r="AK474" t="s">
        <v>44</v>
      </c>
      <c r="AL474" s="6" t="s">
        <v>1530</v>
      </c>
      <c r="AM474" s="1">
        <v>32</v>
      </c>
      <c r="AN474" t="s">
        <v>1535</v>
      </c>
      <c r="AO474" s="2">
        <v>6457</v>
      </c>
      <c r="AP474" t="s">
        <v>562</v>
      </c>
      <c r="AQ474" t="s">
        <v>44</v>
      </c>
      <c r="AR474" s="6" t="s">
        <v>1494</v>
      </c>
      <c r="AS474" s="1">
        <v>22</v>
      </c>
      <c r="AT474" t="s">
        <v>1534</v>
      </c>
      <c r="AU474" s="2">
        <v>6371</v>
      </c>
      <c r="AV474" t="s">
        <v>562</v>
      </c>
      <c r="AW474" t="s">
        <v>44</v>
      </c>
      <c r="AX474" s="6" t="s">
        <v>1565</v>
      </c>
      <c r="AY474" s="28" t="s">
        <v>1672</v>
      </c>
      <c r="AZ474" s="29" t="s">
        <v>2598</v>
      </c>
      <c r="BA474" s="31" t="s">
        <v>1687</v>
      </c>
      <c r="BB474" s="31" t="s">
        <v>2049</v>
      </c>
      <c r="BC474" s="31">
        <v>1</v>
      </c>
      <c r="BI474" s="68"/>
      <c r="BJ474" s="68" t="s">
        <v>4170</v>
      </c>
      <c r="BK474">
        <v>472</v>
      </c>
      <c r="BL474">
        <v>6856</v>
      </c>
      <c r="BM474" t="s">
        <v>1440</v>
      </c>
      <c r="BN474">
        <v>1714</v>
      </c>
      <c r="BO474">
        <v>330479</v>
      </c>
    </row>
    <row r="475" spans="33:67" ht="17.25" thickBot="1">
      <c r="AG475" s="1">
        <v>23</v>
      </c>
      <c r="AH475" t="s">
        <v>631</v>
      </c>
      <c r="AI475" s="2">
        <v>6370</v>
      </c>
      <c r="AJ475" t="s">
        <v>562</v>
      </c>
      <c r="AK475" t="s">
        <v>44</v>
      </c>
      <c r="AL475" s="6" t="s">
        <v>1531</v>
      </c>
      <c r="AM475" s="1">
        <v>1</v>
      </c>
      <c r="AN475" t="s">
        <v>1223</v>
      </c>
      <c r="AO475" s="2">
        <v>7741</v>
      </c>
      <c r="AP475" t="s">
        <v>1217</v>
      </c>
      <c r="AQ475" t="s">
        <v>44</v>
      </c>
      <c r="AR475" s="6" t="s">
        <v>1255</v>
      </c>
      <c r="AS475" s="1">
        <v>23</v>
      </c>
      <c r="AT475" t="s">
        <v>594</v>
      </c>
      <c r="AU475" s="2">
        <v>6268</v>
      </c>
      <c r="AV475" t="s">
        <v>562</v>
      </c>
      <c r="AW475" t="s">
        <v>44</v>
      </c>
      <c r="AX475" s="6" t="s">
        <v>1565</v>
      </c>
      <c r="AY475" s="28" t="s">
        <v>1672</v>
      </c>
      <c r="AZ475" s="29" t="s">
        <v>2599</v>
      </c>
      <c r="BA475" s="30" t="s">
        <v>1828</v>
      </c>
      <c r="BB475" s="31" t="s">
        <v>2051</v>
      </c>
      <c r="BC475" s="31">
        <v>1</v>
      </c>
      <c r="BI475" s="68"/>
      <c r="BJ475" s="68" t="s">
        <v>2976</v>
      </c>
      <c r="BK475">
        <v>473</v>
      </c>
      <c r="BL475">
        <v>5214</v>
      </c>
      <c r="BM475" t="s">
        <v>354</v>
      </c>
      <c r="BN475">
        <v>1712</v>
      </c>
      <c r="BO475">
        <v>243334</v>
      </c>
    </row>
    <row r="476" spans="33:67" ht="17.25" thickBot="1">
      <c r="AG476" s="1">
        <v>24</v>
      </c>
      <c r="AH476" t="s">
        <v>1532</v>
      </c>
      <c r="AI476" s="2">
        <v>6474</v>
      </c>
      <c r="AJ476" t="s">
        <v>562</v>
      </c>
      <c r="AK476" t="s">
        <v>44</v>
      </c>
      <c r="AL476" s="6" t="s">
        <v>1533</v>
      </c>
      <c r="AM476" s="1">
        <v>7</v>
      </c>
      <c r="AN476" t="s">
        <v>1225</v>
      </c>
      <c r="AO476" s="2">
        <v>8086</v>
      </c>
      <c r="AP476" t="s">
        <v>1217</v>
      </c>
      <c r="AQ476" t="s">
        <v>44</v>
      </c>
      <c r="AR476" s="6" t="s">
        <v>1259</v>
      </c>
      <c r="AS476" s="1">
        <v>24</v>
      </c>
      <c r="AT476" t="s">
        <v>582</v>
      </c>
      <c r="AU476" s="2">
        <v>6586</v>
      </c>
      <c r="AV476" t="s">
        <v>562</v>
      </c>
      <c r="AW476" t="s">
        <v>44</v>
      </c>
      <c r="AX476" s="6" t="s">
        <v>1566</v>
      </c>
      <c r="AY476" s="28" t="s">
        <v>1672</v>
      </c>
      <c r="AZ476" s="29" t="s">
        <v>2600</v>
      </c>
      <c r="BA476" s="30" t="s">
        <v>1687</v>
      </c>
      <c r="BB476" s="31" t="s">
        <v>2063</v>
      </c>
      <c r="BC476" s="31">
        <v>1</v>
      </c>
      <c r="BI476" s="68"/>
      <c r="BJ476" s="68" t="s">
        <v>4171</v>
      </c>
      <c r="BK476">
        <v>474</v>
      </c>
      <c r="BL476">
        <v>9058</v>
      </c>
      <c r="BM476" t="s">
        <v>4872</v>
      </c>
      <c r="BN476">
        <v>1705</v>
      </c>
      <c r="BO476">
        <v>81354</v>
      </c>
    </row>
    <row r="477" spans="33:67" ht="17.25" thickBot="1">
      <c r="AG477" s="1">
        <v>25</v>
      </c>
      <c r="AH477" t="s">
        <v>1534</v>
      </c>
      <c r="AI477" s="2">
        <v>6371</v>
      </c>
      <c r="AJ477" t="s">
        <v>562</v>
      </c>
      <c r="AK477" t="s">
        <v>44</v>
      </c>
      <c r="AL477" s="6" t="s">
        <v>1364</v>
      </c>
      <c r="AM477" s="1">
        <v>19</v>
      </c>
      <c r="AN477" s="8" t="s">
        <v>426</v>
      </c>
      <c r="AO477" s="2">
        <v>5741</v>
      </c>
      <c r="AP477" s="8" t="s">
        <v>416</v>
      </c>
      <c r="AQ477" s="8" t="s">
        <v>44</v>
      </c>
      <c r="AR477" s="6" t="s">
        <v>472</v>
      </c>
      <c r="AS477" s="1">
        <v>25</v>
      </c>
      <c r="AT477" t="s">
        <v>1532</v>
      </c>
      <c r="AU477" s="2">
        <v>6474</v>
      </c>
      <c r="AV477" t="s">
        <v>562</v>
      </c>
      <c r="AW477" t="s">
        <v>44</v>
      </c>
      <c r="AX477" s="6" t="s">
        <v>531</v>
      </c>
      <c r="AY477" s="28" t="s">
        <v>1672</v>
      </c>
      <c r="AZ477" s="29" t="s">
        <v>2601</v>
      </c>
      <c r="BA477" s="30" t="s">
        <v>1687</v>
      </c>
      <c r="BB477" s="31" t="s">
        <v>2049</v>
      </c>
      <c r="BC477" s="31">
        <v>1</v>
      </c>
      <c r="BI477" s="68"/>
      <c r="BJ477" s="68" t="s">
        <v>4172</v>
      </c>
      <c r="BK477">
        <v>475</v>
      </c>
      <c r="BL477">
        <v>6134</v>
      </c>
      <c r="BM477" t="s">
        <v>1558</v>
      </c>
      <c r="BN477">
        <v>1701</v>
      </c>
      <c r="BO477">
        <v>200734</v>
      </c>
    </row>
    <row r="478" spans="33:67" ht="17.25" thickBot="1">
      <c r="AG478" s="1">
        <v>26</v>
      </c>
      <c r="AH478" t="s">
        <v>1535</v>
      </c>
      <c r="AI478" s="2">
        <v>6457</v>
      </c>
      <c r="AJ478" t="s">
        <v>562</v>
      </c>
      <c r="AK478" t="s">
        <v>44</v>
      </c>
      <c r="AL478" s="6" t="s">
        <v>1536</v>
      </c>
      <c r="AM478" s="1">
        <v>17</v>
      </c>
      <c r="AN478" t="s">
        <v>1170</v>
      </c>
      <c r="AO478" s="2">
        <v>9678</v>
      </c>
      <c r="AP478" t="s">
        <v>1121</v>
      </c>
      <c r="AQ478" t="s">
        <v>44</v>
      </c>
      <c r="AR478" s="6" t="s">
        <v>198</v>
      </c>
      <c r="AS478" s="1">
        <v>26</v>
      </c>
      <c r="AT478" t="s">
        <v>1559</v>
      </c>
      <c r="AU478" s="2">
        <v>6136</v>
      </c>
      <c r="AV478" t="s">
        <v>562</v>
      </c>
      <c r="AW478" t="s">
        <v>44</v>
      </c>
      <c r="AX478" s="6" t="s">
        <v>483</v>
      </c>
      <c r="AY478" s="28" t="s">
        <v>1672</v>
      </c>
      <c r="AZ478" s="29" t="s">
        <v>2602</v>
      </c>
      <c r="BA478" s="30" t="s">
        <v>1687</v>
      </c>
      <c r="BB478" s="31" t="s">
        <v>2062</v>
      </c>
      <c r="BC478" s="31">
        <v>1</v>
      </c>
      <c r="BI478" s="68">
        <v>275</v>
      </c>
      <c r="BJ478" s="68" t="s">
        <v>2617</v>
      </c>
      <c r="BK478">
        <v>476</v>
      </c>
      <c r="BL478">
        <v>6339</v>
      </c>
      <c r="BM478" t="s">
        <v>1585</v>
      </c>
      <c r="BN478">
        <v>1699</v>
      </c>
      <c r="BO478">
        <v>59166</v>
      </c>
    </row>
    <row r="479" spans="33:67" ht="17.25" thickBot="1">
      <c r="AG479" s="1">
        <v>27</v>
      </c>
      <c r="AH479" t="s">
        <v>612</v>
      </c>
      <c r="AI479" s="2">
        <v>6269</v>
      </c>
      <c r="AJ479" t="s">
        <v>562</v>
      </c>
      <c r="AK479" t="s">
        <v>44</v>
      </c>
      <c r="AL479" s="6" t="s">
        <v>1537</v>
      </c>
      <c r="AM479" s="1">
        <v>42</v>
      </c>
      <c r="AN479" t="s">
        <v>139</v>
      </c>
      <c r="AO479" s="2">
        <v>4634</v>
      </c>
      <c r="AP479" t="s">
        <v>43</v>
      </c>
      <c r="AQ479" t="s">
        <v>44</v>
      </c>
      <c r="AR479" s="6" t="s">
        <v>198</v>
      </c>
      <c r="AS479" s="1">
        <v>27</v>
      </c>
      <c r="AT479" t="s">
        <v>1552</v>
      </c>
      <c r="AU479" s="2">
        <v>6005</v>
      </c>
      <c r="AV479" t="s">
        <v>562</v>
      </c>
      <c r="AW479" t="s">
        <v>44</v>
      </c>
      <c r="AX479" s="6" t="s">
        <v>883</v>
      </c>
      <c r="AY479" s="28" t="s">
        <v>1672</v>
      </c>
      <c r="AZ479" s="29" t="s">
        <v>2603</v>
      </c>
      <c r="BA479" s="30" t="s">
        <v>1828</v>
      </c>
      <c r="BB479" s="31" t="s">
        <v>2062</v>
      </c>
      <c r="BC479" s="31">
        <v>1</v>
      </c>
      <c r="BI479" s="68">
        <v>276</v>
      </c>
      <c r="BJ479" s="68" t="s">
        <v>567</v>
      </c>
      <c r="BK479">
        <v>477</v>
      </c>
      <c r="BL479">
        <v>2440</v>
      </c>
      <c r="BM479" t="s">
        <v>4873</v>
      </c>
      <c r="BN479">
        <v>1688</v>
      </c>
      <c r="BO479">
        <v>49016</v>
      </c>
    </row>
    <row r="480" spans="33:67" ht="17.25" thickBot="1">
      <c r="AG480" s="1">
        <v>28</v>
      </c>
      <c r="AH480" t="s">
        <v>615</v>
      </c>
      <c r="AI480" s="2">
        <v>5631</v>
      </c>
      <c r="AJ480" t="s">
        <v>562</v>
      </c>
      <c r="AK480" t="s">
        <v>44</v>
      </c>
      <c r="AL480" s="6" t="s">
        <v>1538</v>
      </c>
      <c r="AM480" s="1">
        <v>1</v>
      </c>
      <c r="AN480" s="8" t="s">
        <v>415</v>
      </c>
      <c r="AO480" s="2">
        <v>5802</v>
      </c>
      <c r="AP480" s="8" t="s">
        <v>416</v>
      </c>
      <c r="AQ480" s="8" t="s">
        <v>44</v>
      </c>
      <c r="AR480" s="6" t="s">
        <v>455</v>
      </c>
      <c r="AS480" s="1">
        <v>28</v>
      </c>
      <c r="AT480" t="s">
        <v>1560</v>
      </c>
      <c r="AU480" s="2">
        <v>6417</v>
      </c>
      <c r="AV480" t="s">
        <v>562</v>
      </c>
      <c r="AW480" t="s">
        <v>44</v>
      </c>
      <c r="AX480" s="6" t="s">
        <v>1186</v>
      </c>
      <c r="AY480" s="28" t="s">
        <v>1672</v>
      </c>
      <c r="AZ480" s="29" t="s">
        <v>2604</v>
      </c>
      <c r="BA480" s="30" t="s">
        <v>1798</v>
      </c>
      <c r="BB480" s="31" t="s">
        <v>2049</v>
      </c>
      <c r="BC480" s="31">
        <v>1</v>
      </c>
      <c r="BI480" s="68">
        <v>277</v>
      </c>
      <c r="BJ480" s="68" t="s">
        <v>1470</v>
      </c>
      <c r="BK480">
        <v>478</v>
      </c>
      <c r="BL480">
        <v>4849</v>
      </c>
      <c r="BM480" t="s">
        <v>4874</v>
      </c>
      <c r="BN480">
        <v>1682</v>
      </c>
      <c r="BO480">
        <v>261506</v>
      </c>
    </row>
    <row r="481" spans="33:67" ht="17.25" thickBot="1">
      <c r="AG481" s="1">
        <v>29</v>
      </c>
      <c r="AH481" t="s">
        <v>617</v>
      </c>
      <c r="AI481" s="2">
        <v>6103</v>
      </c>
      <c r="AJ481" t="s">
        <v>562</v>
      </c>
      <c r="AK481" t="s">
        <v>44</v>
      </c>
      <c r="AL481" s="6" t="s">
        <v>1539</v>
      </c>
      <c r="AM481" s="1">
        <v>6</v>
      </c>
      <c r="AN481" s="8" t="s">
        <v>54</v>
      </c>
      <c r="AO481" s="2">
        <v>4005</v>
      </c>
      <c r="AP481" s="8" t="s">
        <v>43</v>
      </c>
      <c r="AQ481" s="8" t="s">
        <v>44</v>
      </c>
      <c r="AR481" s="6" t="s">
        <v>55</v>
      </c>
      <c r="AS481" s="1">
        <v>29</v>
      </c>
      <c r="AT481" t="s">
        <v>1567</v>
      </c>
      <c r="AU481" s="2">
        <v>6340</v>
      </c>
      <c r="AV481" t="s">
        <v>562</v>
      </c>
      <c r="AW481" t="s">
        <v>44</v>
      </c>
      <c r="AX481" s="6" t="s">
        <v>763</v>
      </c>
      <c r="AY481" s="28" t="s">
        <v>1672</v>
      </c>
      <c r="AZ481" s="29" t="s">
        <v>2605</v>
      </c>
      <c r="BA481" s="30" t="s">
        <v>1798</v>
      </c>
      <c r="BB481" s="31" t="s">
        <v>2063</v>
      </c>
      <c r="BC481" s="31">
        <v>1</v>
      </c>
      <c r="BI481" s="68">
        <v>278</v>
      </c>
      <c r="BJ481" s="68" t="s">
        <v>4173</v>
      </c>
      <c r="BK481">
        <v>479</v>
      </c>
      <c r="BL481">
        <v>6379</v>
      </c>
      <c r="BM481" t="s">
        <v>4875</v>
      </c>
      <c r="BN481">
        <v>1682</v>
      </c>
      <c r="BO481">
        <v>74914</v>
      </c>
    </row>
    <row r="482" spans="33:67" ht="17.25" thickBot="1">
      <c r="AG482" s="1">
        <v>30</v>
      </c>
      <c r="AH482" t="s">
        <v>1540</v>
      </c>
      <c r="AI482" s="2">
        <v>6135</v>
      </c>
      <c r="AJ482" t="s">
        <v>562</v>
      </c>
      <c r="AK482" t="s">
        <v>44</v>
      </c>
      <c r="AL482" s="6" t="s">
        <v>1541</v>
      </c>
      <c r="AM482" s="1">
        <v>33</v>
      </c>
      <c r="AN482" t="s">
        <v>1561</v>
      </c>
      <c r="AO482" s="2">
        <v>6324</v>
      </c>
      <c r="AP482" t="s">
        <v>562</v>
      </c>
      <c r="AQ482" t="s">
        <v>1492</v>
      </c>
      <c r="AR482" s="6" t="s">
        <v>1285</v>
      </c>
      <c r="AS482" s="1">
        <v>30</v>
      </c>
      <c r="AT482" t="s">
        <v>1556</v>
      </c>
      <c r="AU482" s="2">
        <v>6436</v>
      </c>
      <c r="AV482" t="s">
        <v>562</v>
      </c>
      <c r="AW482" t="s">
        <v>44</v>
      </c>
      <c r="AX482" s="6" t="s">
        <v>304</v>
      </c>
      <c r="AY482" s="28" t="s">
        <v>1672</v>
      </c>
      <c r="AZ482" s="29" t="s">
        <v>2607</v>
      </c>
      <c r="BA482" s="30" t="s">
        <v>1930</v>
      </c>
      <c r="BB482" s="31" t="s">
        <v>2052</v>
      </c>
      <c r="BC482" s="31">
        <v>1</v>
      </c>
      <c r="BI482" s="68">
        <v>279</v>
      </c>
      <c r="BJ482" s="68" t="s">
        <v>255</v>
      </c>
      <c r="BK482">
        <v>480</v>
      </c>
      <c r="BL482">
        <v>9731</v>
      </c>
      <c r="BM482" t="s">
        <v>4876</v>
      </c>
      <c r="BN482">
        <v>1678</v>
      </c>
      <c r="BO482">
        <v>11415</v>
      </c>
    </row>
    <row r="483" spans="33:67" ht="17.25" thickBot="1">
      <c r="AG483" s="1">
        <v>31</v>
      </c>
      <c r="AH483" t="s">
        <v>636</v>
      </c>
      <c r="AI483" s="2">
        <v>6463</v>
      </c>
      <c r="AJ483" t="s">
        <v>562</v>
      </c>
      <c r="AK483" t="s">
        <v>44</v>
      </c>
      <c r="AL483" s="6" t="s">
        <v>1542</v>
      </c>
      <c r="AM483" s="1">
        <v>34</v>
      </c>
      <c r="AN483" t="s">
        <v>636</v>
      </c>
      <c r="AO483" s="2">
        <v>6463</v>
      </c>
      <c r="AP483" t="s">
        <v>562</v>
      </c>
      <c r="AQ483" t="s">
        <v>44</v>
      </c>
      <c r="AR483" s="6" t="s">
        <v>1562</v>
      </c>
      <c r="AS483" s="1">
        <v>31</v>
      </c>
      <c r="AT483" t="s">
        <v>1540</v>
      </c>
      <c r="AU483" s="2">
        <v>6135</v>
      </c>
      <c r="AV483" t="s">
        <v>562</v>
      </c>
      <c r="AW483" t="s">
        <v>44</v>
      </c>
      <c r="AX483" s="6" t="s">
        <v>305</v>
      </c>
      <c r="AY483" s="28" t="s">
        <v>1672</v>
      </c>
      <c r="AZ483" s="29" t="s">
        <v>2608</v>
      </c>
      <c r="BA483" s="30" t="s">
        <v>1701</v>
      </c>
      <c r="BB483" s="31" t="s">
        <v>2063</v>
      </c>
      <c r="BC483" s="31">
        <v>1</v>
      </c>
      <c r="BI483" s="68">
        <v>280</v>
      </c>
      <c r="BJ483" s="68" t="s">
        <v>3786</v>
      </c>
      <c r="BK483">
        <v>481</v>
      </c>
      <c r="BL483">
        <v>4709</v>
      </c>
      <c r="BM483" t="s">
        <v>4877</v>
      </c>
      <c r="BN483">
        <v>1675</v>
      </c>
      <c r="BO483">
        <v>17428</v>
      </c>
    </row>
    <row r="484" spans="33:67" ht="17.25" thickBot="1">
      <c r="AG484" s="1">
        <v>32</v>
      </c>
      <c r="AH484" t="s">
        <v>1543</v>
      </c>
      <c r="AI484" s="2">
        <v>6395</v>
      </c>
      <c r="AJ484" t="s">
        <v>562</v>
      </c>
      <c r="AK484" t="s">
        <v>44</v>
      </c>
      <c r="AL484" s="6" t="s">
        <v>1544</v>
      </c>
      <c r="AM484" s="1">
        <v>2</v>
      </c>
      <c r="AN484" t="s">
        <v>1295</v>
      </c>
      <c r="AO484" s="2">
        <v>9503</v>
      </c>
      <c r="AP484" t="s">
        <v>1293</v>
      </c>
      <c r="AQ484" t="s">
        <v>44</v>
      </c>
      <c r="AR484" s="6" t="s">
        <v>1329</v>
      </c>
      <c r="AS484" s="1">
        <v>32</v>
      </c>
      <c r="AT484" t="s">
        <v>1568</v>
      </c>
      <c r="AU484" s="2">
        <v>6425</v>
      </c>
      <c r="AV484" t="s">
        <v>562</v>
      </c>
      <c r="AW484" t="s">
        <v>1492</v>
      </c>
      <c r="AX484" s="6" t="s">
        <v>1569</v>
      </c>
      <c r="AY484" s="28" t="s">
        <v>1672</v>
      </c>
      <c r="AZ484" s="29" t="s">
        <v>2609</v>
      </c>
      <c r="BA484" s="30" t="s">
        <v>1701</v>
      </c>
      <c r="BB484" s="31" t="s">
        <v>2055</v>
      </c>
      <c r="BC484" s="31">
        <v>1</v>
      </c>
      <c r="BI484" s="68">
        <v>281</v>
      </c>
      <c r="BJ484" s="68" t="s">
        <v>4174</v>
      </c>
      <c r="BK484">
        <v>482</v>
      </c>
      <c r="BL484">
        <v>8392</v>
      </c>
      <c r="BM484" t="s">
        <v>3692</v>
      </c>
      <c r="BN484">
        <v>1670</v>
      </c>
      <c r="BO484">
        <v>45498</v>
      </c>
    </row>
    <row r="485" spans="33:67" ht="17.25" thickBot="1">
      <c r="AG485" s="1">
        <v>33</v>
      </c>
      <c r="AH485" t="s">
        <v>1545</v>
      </c>
      <c r="AI485" s="2">
        <v>6406</v>
      </c>
      <c r="AJ485" t="s">
        <v>562</v>
      </c>
      <c r="AK485" t="s">
        <v>44</v>
      </c>
      <c r="AL485" s="6" t="s">
        <v>1546</v>
      </c>
      <c r="AM485" s="1">
        <v>43</v>
      </c>
      <c r="AN485" t="s">
        <v>170</v>
      </c>
      <c r="AO485" s="2">
        <v>4095</v>
      </c>
      <c r="AP485" t="s">
        <v>43</v>
      </c>
      <c r="AQ485" t="s">
        <v>44</v>
      </c>
      <c r="AR485" s="6" t="s">
        <v>199</v>
      </c>
      <c r="AS485" s="1">
        <v>33</v>
      </c>
      <c r="AT485" t="s">
        <v>1561</v>
      </c>
      <c r="AU485" s="2">
        <v>6324</v>
      </c>
      <c r="AV485" t="s">
        <v>562</v>
      </c>
      <c r="AW485" t="s">
        <v>1492</v>
      </c>
      <c r="AX485" s="6" t="s">
        <v>388</v>
      </c>
      <c r="AY485" s="28" t="s">
        <v>1672</v>
      </c>
      <c r="AZ485" s="29" t="s">
        <v>2610</v>
      </c>
      <c r="BA485" s="31" t="s">
        <v>2059</v>
      </c>
      <c r="BB485" s="31" t="s">
        <v>2062</v>
      </c>
      <c r="BC485" s="31">
        <v>1</v>
      </c>
      <c r="BI485" s="68">
        <v>282</v>
      </c>
      <c r="BJ485" s="68" t="s">
        <v>4175</v>
      </c>
      <c r="BK485">
        <v>483</v>
      </c>
      <c r="BL485">
        <v>7247</v>
      </c>
      <c r="BM485" t="s">
        <v>4878</v>
      </c>
      <c r="BN485">
        <v>1668</v>
      </c>
      <c r="BO485">
        <v>11781</v>
      </c>
    </row>
    <row r="486" spans="33:67" ht="17.25" thickBot="1">
      <c r="AG486" s="1">
        <v>34</v>
      </c>
      <c r="AH486" t="s">
        <v>1547</v>
      </c>
      <c r="AI486" s="2">
        <v>6310</v>
      </c>
      <c r="AJ486" t="s">
        <v>562</v>
      </c>
      <c r="AK486" t="s">
        <v>44</v>
      </c>
      <c r="AL486" s="6" t="s">
        <v>1548</v>
      </c>
      <c r="AM486" s="1">
        <v>12</v>
      </c>
      <c r="AN486" t="s">
        <v>1302</v>
      </c>
      <c r="AO486" s="2">
        <v>9504</v>
      </c>
      <c r="AP486" t="s">
        <v>1293</v>
      </c>
      <c r="AQ486" t="s">
        <v>44</v>
      </c>
      <c r="AR486" s="6" t="s">
        <v>199</v>
      </c>
      <c r="AS486" s="1">
        <v>34</v>
      </c>
      <c r="AT486" t="s">
        <v>592</v>
      </c>
      <c r="AU486" s="2">
        <v>6460</v>
      </c>
      <c r="AV486" t="s">
        <v>562</v>
      </c>
      <c r="AW486" t="s">
        <v>44</v>
      </c>
      <c r="AX486" s="6" t="s">
        <v>194</v>
      </c>
      <c r="AY486" s="28" t="s">
        <v>1672</v>
      </c>
      <c r="AZ486" s="29" t="s">
        <v>2611</v>
      </c>
      <c r="BA486" s="31" t="s">
        <v>2064</v>
      </c>
      <c r="BB486" s="31" t="s">
        <v>2054</v>
      </c>
      <c r="BC486" s="31">
        <v>1</v>
      </c>
      <c r="BI486" s="68">
        <v>283</v>
      </c>
      <c r="BJ486" s="68" t="s">
        <v>3598</v>
      </c>
      <c r="BK486">
        <v>484</v>
      </c>
      <c r="BL486">
        <v>6807</v>
      </c>
      <c r="BM486" t="s">
        <v>1481</v>
      </c>
      <c r="BN486">
        <v>1667</v>
      </c>
      <c r="BO486">
        <v>209712</v>
      </c>
    </row>
    <row r="487" spans="33:67" ht="17.25" thickBot="1">
      <c r="AG487" s="1">
        <v>35</v>
      </c>
      <c r="AH487" t="s">
        <v>1549</v>
      </c>
      <c r="AI487" s="2">
        <v>6486</v>
      </c>
      <c r="AJ487" t="s">
        <v>562</v>
      </c>
      <c r="AK487" t="s">
        <v>44</v>
      </c>
      <c r="AL487" s="6" t="s">
        <v>1550</v>
      </c>
      <c r="AM487" s="1">
        <v>35</v>
      </c>
      <c r="AN487" t="s">
        <v>1543</v>
      </c>
      <c r="AO487" s="2">
        <v>6395</v>
      </c>
      <c r="AP487" t="s">
        <v>562</v>
      </c>
      <c r="AQ487" t="s">
        <v>44</v>
      </c>
      <c r="AR487" s="6" t="s">
        <v>199</v>
      </c>
      <c r="AS487" s="1">
        <v>35</v>
      </c>
      <c r="AT487" t="s">
        <v>1549</v>
      </c>
      <c r="AU487" s="2">
        <v>6486</v>
      </c>
      <c r="AV487" t="s">
        <v>562</v>
      </c>
      <c r="AW487" t="s">
        <v>44</v>
      </c>
      <c r="AX487" s="6" t="s">
        <v>1258</v>
      </c>
      <c r="AY487" s="28" t="s">
        <v>1672</v>
      </c>
      <c r="AZ487" s="29" t="s">
        <v>2612</v>
      </c>
      <c r="BA487" s="31" t="s">
        <v>1701</v>
      </c>
      <c r="BB487" s="31" t="s">
        <v>2049</v>
      </c>
      <c r="BC487" s="31">
        <v>1</v>
      </c>
      <c r="BI487" s="68">
        <v>284</v>
      </c>
      <c r="BJ487" s="68" t="s">
        <v>3600</v>
      </c>
      <c r="BK487">
        <v>485</v>
      </c>
      <c r="BL487">
        <v>8360</v>
      </c>
      <c r="BM487" t="s">
        <v>4652</v>
      </c>
      <c r="BN487">
        <v>1667</v>
      </c>
      <c r="BO487">
        <v>38291</v>
      </c>
    </row>
    <row r="488" spans="33:67" ht="17.25" thickBot="1">
      <c r="AG488" s="1">
        <v>36</v>
      </c>
      <c r="AH488" t="s">
        <v>609</v>
      </c>
      <c r="AI488" s="2">
        <v>6146</v>
      </c>
      <c r="AJ488" t="s">
        <v>562</v>
      </c>
      <c r="AK488" t="s">
        <v>44</v>
      </c>
      <c r="AL488" s="6" t="s">
        <v>51</v>
      </c>
      <c r="AM488" s="1">
        <v>45</v>
      </c>
      <c r="AN488" t="s">
        <v>1499</v>
      </c>
      <c r="AO488" s="2">
        <v>6925</v>
      </c>
      <c r="AP488" t="s">
        <v>639</v>
      </c>
      <c r="AQ488" t="s">
        <v>44</v>
      </c>
      <c r="AR488" s="6" t="s">
        <v>1503</v>
      </c>
      <c r="AS488" s="1">
        <v>36</v>
      </c>
      <c r="AT488" t="s">
        <v>1570</v>
      </c>
      <c r="AU488" s="2">
        <v>6256</v>
      </c>
      <c r="AV488" t="s">
        <v>562</v>
      </c>
      <c r="AW488" t="s">
        <v>1492</v>
      </c>
      <c r="AX488" s="6" t="s">
        <v>1085</v>
      </c>
      <c r="AY488" s="28" t="s">
        <v>1672</v>
      </c>
      <c r="AZ488" s="29" t="s">
        <v>2613</v>
      </c>
      <c r="BA488" s="31" t="s">
        <v>1810</v>
      </c>
      <c r="BB488" s="31" t="s">
        <v>2055</v>
      </c>
      <c r="BC488" s="31">
        <v>1</v>
      </c>
      <c r="BI488" s="68">
        <v>285</v>
      </c>
      <c r="BJ488" s="68" t="s">
        <v>4176</v>
      </c>
      <c r="BK488">
        <v>486</v>
      </c>
      <c r="BL488">
        <v>4044</v>
      </c>
      <c r="BM488" t="s">
        <v>144</v>
      </c>
      <c r="BN488">
        <v>1662</v>
      </c>
      <c r="BO488">
        <v>118442</v>
      </c>
    </row>
    <row r="489" spans="33:67" ht="17.25" thickBot="1">
      <c r="AG489" s="1">
        <v>37</v>
      </c>
      <c r="AH489" t="s">
        <v>633</v>
      </c>
      <c r="AI489" s="2">
        <v>6412</v>
      </c>
      <c r="AJ489" t="s">
        <v>562</v>
      </c>
      <c r="AK489" t="s">
        <v>44</v>
      </c>
      <c r="AL489" s="6" t="s">
        <v>1551</v>
      </c>
      <c r="AM489" s="1">
        <v>36</v>
      </c>
      <c r="AN489" t="s">
        <v>1563</v>
      </c>
      <c r="AO489" s="2">
        <v>6432</v>
      </c>
      <c r="AP489" t="s">
        <v>562</v>
      </c>
      <c r="AQ489" t="s">
        <v>44</v>
      </c>
      <c r="AR489" s="6" t="s">
        <v>1503</v>
      </c>
      <c r="AS489" s="1">
        <v>37</v>
      </c>
      <c r="AT489" t="s">
        <v>617</v>
      </c>
      <c r="AU489" s="2">
        <v>6103</v>
      </c>
      <c r="AV489" t="s">
        <v>562</v>
      </c>
      <c r="AW489" t="s">
        <v>44</v>
      </c>
      <c r="AX489" s="6" t="s">
        <v>1285</v>
      </c>
      <c r="AY489" s="28" t="s">
        <v>1672</v>
      </c>
      <c r="AZ489" s="29" t="s">
        <v>2614</v>
      </c>
      <c r="BA489" s="30" t="s">
        <v>1683</v>
      </c>
      <c r="BB489" s="31" t="s">
        <v>2056</v>
      </c>
      <c r="BC489" s="31">
        <v>1</v>
      </c>
      <c r="BI489" s="68">
        <v>286</v>
      </c>
      <c r="BJ489" s="68" t="s">
        <v>4177</v>
      </c>
      <c r="BK489">
        <v>487</v>
      </c>
      <c r="BL489">
        <v>9621</v>
      </c>
      <c r="BM489" t="s">
        <v>4879</v>
      </c>
      <c r="BN489">
        <v>1656</v>
      </c>
      <c r="BO489">
        <v>31971</v>
      </c>
    </row>
    <row r="490" spans="33:67" ht="17.25" thickBot="1">
      <c r="AG490" s="1">
        <v>38</v>
      </c>
      <c r="AH490" t="s">
        <v>1552</v>
      </c>
      <c r="AI490" s="2">
        <v>6005</v>
      </c>
      <c r="AJ490" t="s">
        <v>562</v>
      </c>
      <c r="AK490" t="s">
        <v>44</v>
      </c>
      <c r="AL490" s="6" t="s">
        <v>1553</v>
      </c>
      <c r="AM490" s="1">
        <v>9</v>
      </c>
      <c r="AN490" s="8" t="s">
        <v>941</v>
      </c>
      <c r="AO490" s="2">
        <v>7202</v>
      </c>
      <c r="AP490" s="8" t="s">
        <v>925</v>
      </c>
      <c r="AQ490" s="8" t="s">
        <v>44</v>
      </c>
      <c r="AR490" s="6" t="s">
        <v>964</v>
      </c>
      <c r="AS490" s="1">
        <v>38</v>
      </c>
      <c r="AT490" t="s">
        <v>1571</v>
      </c>
      <c r="AU490" s="2">
        <v>6245</v>
      </c>
      <c r="AV490" t="s">
        <v>562</v>
      </c>
      <c r="AW490" t="s">
        <v>1509</v>
      </c>
      <c r="AX490" s="6" t="s">
        <v>555</v>
      </c>
      <c r="AY490" s="28" t="s">
        <v>1672</v>
      </c>
      <c r="AZ490" s="29" t="s">
        <v>2615</v>
      </c>
      <c r="BA490" s="30" t="s">
        <v>1781</v>
      </c>
      <c r="BB490" s="31" t="s">
        <v>2049</v>
      </c>
      <c r="BC490" s="31">
        <v>1</v>
      </c>
      <c r="BI490" s="68">
        <v>287</v>
      </c>
      <c r="BJ490" s="68" t="s">
        <v>1431</v>
      </c>
      <c r="BK490">
        <v>488</v>
      </c>
      <c r="BL490">
        <v>7702</v>
      </c>
      <c r="BM490" t="s">
        <v>4880</v>
      </c>
      <c r="BN490">
        <v>1655</v>
      </c>
      <c r="BO490">
        <v>19910</v>
      </c>
    </row>
    <row r="491" spans="33:67" ht="17.25" thickBot="1">
      <c r="AG491" s="1">
        <v>39</v>
      </c>
      <c r="AH491" t="s">
        <v>1554</v>
      </c>
      <c r="AI491" s="2">
        <v>6498</v>
      </c>
      <c r="AJ491" t="s">
        <v>562</v>
      </c>
      <c r="AK491" t="s">
        <v>44</v>
      </c>
      <c r="AL491" s="6" t="s">
        <v>1555</v>
      </c>
      <c r="AM491" s="1">
        <v>8</v>
      </c>
      <c r="AN491" t="s">
        <v>1248</v>
      </c>
      <c r="AO491" s="2">
        <v>7747</v>
      </c>
      <c r="AP491" t="s">
        <v>1217</v>
      </c>
      <c r="AQ491" t="s">
        <v>44</v>
      </c>
      <c r="AR491" s="6" t="s">
        <v>1260</v>
      </c>
      <c r="AS491" s="1">
        <v>39</v>
      </c>
      <c r="AT491" t="s">
        <v>1564</v>
      </c>
      <c r="AU491" s="2">
        <v>6013</v>
      </c>
      <c r="AV491" t="s">
        <v>562</v>
      </c>
      <c r="AW491" t="s">
        <v>44</v>
      </c>
      <c r="AX491" s="6" t="s">
        <v>1572</v>
      </c>
      <c r="AY491" s="28" t="s">
        <v>1672</v>
      </c>
      <c r="AZ491" s="29" t="s">
        <v>2616</v>
      </c>
      <c r="BA491" s="31" t="s">
        <v>1781</v>
      </c>
      <c r="BB491" s="31" t="s">
        <v>2054</v>
      </c>
      <c r="BC491" s="31">
        <v>1</v>
      </c>
      <c r="BI491" s="68">
        <v>288</v>
      </c>
      <c r="BJ491" s="68" t="s">
        <v>66</v>
      </c>
      <c r="BK491">
        <v>489</v>
      </c>
      <c r="BL491">
        <v>8550</v>
      </c>
      <c r="BM491" t="s">
        <v>4881</v>
      </c>
      <c r="BN491">
        <v>1653</v>
      </c>
      <c r="BO491">
        <v>26525</v>
      </c>
    </row>
    <row r="492" spans="33:67" ht="17.25" thickBot="1">
      <c r="AG492" s="1">
        <v>40</v>
      </c>
      <c r="AH492" t="s">
        <v>1556</v>
      </c>
      <c r="AI492" s="2">
        <v>6436</v>
      </c>
      <c r="AJ492" t="s">
        <v>562</v>
      </c>
      <c r="AK492" t="s">
        <v>44</v>
      </c>
      <c r="AL492" s="6" t="s">
        <v>1557</v>
      </c>
      <c r="AM492" s="1">
        <v>46</v>
      </c>
      <c r="AN492" t="s">
        <v>1456</v>
      </c>
      <c r="AO492" s="2">
        <v>6588</v>
      </c>
      <c r="AP492" t="s">
        <v>639</v>
      </c>
      <c r="AQ492" t="s">
        <v>44</v>
      </c>
      <c r="AR492" s="6" t="s">
        <v>1260</v>
      </c>
      <c r="AS492" s="1">
        <v>40</v>
      </c>
      <c r="AT492" t="s">
        <v>1573</v>
      </c>
      <c r="AU492" s="2">
        <v>6258</v>
      </c>
      <c r="AV492" t="s">
        <v>562</v>
      </c>
      <c r="AW492" t="s">
        <v>44</v>
      </c>
      <c r="AX492" s="6" t="s">
        <v>1013</v>
      </c>
      <c r="AY492" s="28" t="s">
        <v>1672</v>
      </c>
      <c r="AZ492" s="29" t="s">
        <v>2618</v>
      </c>
      <c r="BA492" s="31" t="s">
        <v>1715</v>
      </c>
      <c r="BB492" s="31" t="s">
        <v>2052</v>
      </c>
      <c r="BC492" s="31">
        <v>1</v>
      </c>
      <c r="BI492" s="68"/>
      <c r="BJ492" s="68" t="s">
        <v>4178</v>
      </c>
      <c r="BK492">
        <v>490</v>
      </c>
      <c r="BL492">
        <v>4403</v>
      </c>
      <c r="BM492" t="s">
        <v>906</v>
      </c>
      <c r="BN492">
        <v>1648</v>
      </c>
      <c r="BO492">
        <v>316458</v>
      </c>
    </row>
    <row r="493" spans="33:67" ht="17.25" thickBot="1">
      <c r="AG493" s="3">
        <v>41</v>
      </c>
      <c r="AH493" t="s">
        <v>1559</v>
      </c>
      <c r="AI493" s="4">
        <v>6136</v>
      </c>
      <c r="AJ493" t="s">
        <v>562</v>
      </c>
      <c r="AK493" t="s">
        <v>44</v>
      </c>
      <c r="AL493" s="5" t="s">
        <v>1596</v>
      </c>
      <c r="AM493" s="3">
        <v>47</v>
      </c>
      <c r="AN493" t="s">
        <v>1498</v>
      </c>
      <c r="AO493" s="4">
        <v>6849</v>
      </c>
      <c r="AP493" t="s">
        <v>639</v>
      </c>
      <c r="AQ493" t="s">
        <v>44</v>
      </c>
      <c r="AR493" s="5" t="s">
        <v>1088</v>
      </c>
      <c r="AS493" s="3">
        <v>41</v>
      </c>
      <c r="AT493" t="s">
        <v>1574</v>
      </c>
      <c r="AU493" s="4">
        <v>6470</v>
      </c>
      <c r="AV493" t="s">
        <v>562</v>
      </c>
      <c r="AW493" t="s">
        <v>44</v>
      </c>
      <c r="AX493" s="5" t="s">
        <v>1013</v>
      </c>
      <c r="AY493" s="28" t="s">
        <v>1672</v>
      </c>
      <c r="AZ493" s="29" t="s">
        <v>2619</v>
      </c>
      <c r="BA493" s="30" t="s">
        <v>1681</v>
      </c>
      <c r="BB493" s="31" t="s">
        <v>2049</v>
      </c>
      <c r="BC493" s="31">
        <v>1</v>
      </c>
      <c r="BI493" s="68"/>
      <c r="BJ493" s="68" t="s">
        <v>4179</v>
      </c>
      <c r="BK493">
        <v>491</v>
      </c>
      <c r="BL493">
        <v>6755</v>
      </c>
      <c r="BM493" t="s">
        <v>1504</v>
      </c>
      <c r="BN493">
        <v>1644</v>
      </c>
      <c r="BO493">
        <v>256802</v>
      </c>
    </row>
    <row r="494" spans="33:67" ht="17.25" thickBot="1">
      <c r="AG494" s="1">
        <v>42</v>
      </c>
      <c r="AH494" t="s">
        <v>1558</v>
      </c>
      <c r="AI494" s="2">
        <v>6134</v>
      </c>
      <c r="AJ494" t="s">
        <v>562</v>
      </c>
      <c r="AK494" t="s">
        <v>44</v>
      </c>
      <c r="AL494" s="6" t="s">
        <v>1597</v>
      </c>
      <c r="AM494" s="1">
        <v>7</v>
      </c>
      <c r="AN494" s="8" t="s">
        <v>56</v>
      </c>
      <c r="AO494" s="2">
        <v>4004</v>
      </c>
      <c r="AP494" s="8" t="s">
        <v>43</v>
      </c>
      <c r="AQ494" s="8" t="s">
        <v>44</v>
      </c>
      <c r="AR494" s="6" t="s">
        <v>57</v>
      </c>
      <c r="AS494" s="1">
        <v>42</v>
      </c>
      <c r="AT494" t="s">
        <v>1554</v>
      </c>
      <c r="AU494" s="2">
        <v>6498</v>
      </c>
      <c r="AV494" t="s">
        <v>562</v>
      </c>
      <c r="AW494" t="s">
        <v>44</v>
      </c>
      <c r="AX494" s="6" t="s">
        <v>1575</v>
      </c>
      <c r="AY494" s="28" t="s">
        <v>1672</v>
      </c>
      <c r="AZ494" s="29" t="s">
        <v>2620</v>
      </c>
      <c r="BA494" s="30" t="s">
        <v>2059</v>
      </c>
      <c r="BB494" s="31" t="s">
        <v>2063</v>
      </c>
      <c r="BC494" s="31">
        <v>1</v>
      </c>
      <c r="BI494" s="68"/>
      <c r="BJ494" s="68" t="s">
        <v>4180</v>
      </c>
      <c r="BK494">
        <v>492</v>
      </c>
      <c r="BL494">
        <v>1333</v>
      </c>
      <c r="BM494" t="s">
        <v>2565</v>
      </c>
      <c r="BN494">
        <v>1642</v>
      </c>
      <c r="BO494">
        <v>149335</v>
      </c>
    </row>
    <row r="495" spans="33:67" ht="17.25" thickBot="1">
      <c r="AG495" s="1">
        <v>43</v>
      </c>
      <c r="AH495" t="s">
        <v>1564</v>
      </c>
      <c r="AI495" s="2">
        <v>6013</v>
      </c>
      <c r="AJ495" t="s">
        <v>562</v>
      </c>
      <c r="AK495" t="s">
        <v>44</v>
      </c>
      <c r="AL495" s="6" t="s">
        <v>1598</v>
      </c>
      <c r="AM495" s="1">
        <v>10</v>
      </c>
      <c r="AN495" s="8" t="s">
        <v>655</v>
      </c>
      <c r="AO495" s="2">
        <v>6594</v>
      </c>
      <c r="AP495" s="8" t="s">
        <v>639</v>
      </c>
      <c r="AQ495" s="8" t="s">
        <v>44</v>
      </c>
      <c r="AR495" s="6" t="s">
        <v>679</v>
      </c>
      <c r="AS495" s="1">
        <v>43</v>
      </c>
      <c r="AT495" t="s">
        <v>1576</v>
      </c>
      <c r="AU495" s="2">
        <v>6222</v>
      </c>
      <c r="AV495" t="s">
        <v>562</v>
      </c>
      <c r="AW495" t="s">
        <v>44</v>
      </c>
      <c r="AX495" s="6" t="s">
        <v>201</v>
      </c>
      <c r="AY495" s="28" t="s">
        <v>1672</v>
      </c>
      <c r="AZ495" s="29" t="s">
        <v>2621</v>
      </c>
      <c r="BA495" s="30" t="s">
        <v>1701</v>
      </c>
      <c r="BB495" s="31" t="s">
        <v>2063</v>
      </c>
      <c r="BC495" s="31">
        <v>1</v>
      </c>
      <c r="BI495" s="68"/>
      <c r="BJ495" s="68" t="s">
        <v>4181</v>
      </c>
      <c r="BK495">
        <v>493</v>
      </c>
      <c r="BL495">
        <v>6744</v>
      </c>
      <c r="BM495" t="s">
        <v>1506</v>
      </c>
      <c r="BN495">
        <v>1639</v>
      </c>
      <c r="BO495">
        <v>151474</v>
      </c>
    </row>
    <row r="496" spans="33:67" ht="17.25" thickBot="1">
      <c r="AG496" s="1">
        <v>44</v>
      </c>
      <c r="AH496" t="s">
        <v>1599</v>
      </c>
      <c r="AI496" s="2">
        <v>6250</v>
      </c>
      <c r="AJ496" t="s">
        <v>562</v>
      </c>
      <c r="AK496" t="s">
        <v>44</v>
      </c>
      <c r="AL496" s="6" t="s">
        <v>455</v>
      </c>
      <c r="AM496" s="1">
        <v>10</v>
      </c>
      <c r="AN496" s="8" t="s">
        <v>932</v>
      </c>
      <c r="AO496" s="2">
        <v>7259</v>
      </c>
      <c r="AP496" s="8" t="s">
        <v>925</v>
      </c>
      <c r="AQ496" s="8" t="s">
        <v>44</v>
      </c>
      <c r="AR496" s="6" t="s">
        <v>965</v>
      </c>
      <c r="AS496" s="1">
        <v>44</v>
      </c>
      <c r="AT496" t="s">
        <v>1545</v>
      </c>
      <c r="AU496" s="2">
        <v>6406</v>
      </c>
      <c r="AV496" t="s">
        <v>562</v>
      </c>
      <c r="AW496" t="s">
        <v>44</v>
      </c>
      <c r="AX496" s="6" t="s">
        <v>1174</v>
      </c>
      <c r="AY496" s="28" t="s">
        <v>1672</v>
      </c>
      <c r="AZ496" s="34" t="s">
        <v>2622</v>
      </c>
      <c r="BA496" s="30" t="s">
        <v>1701</v>
      </c>
      <c r="BB496" s="31" t="s">
        <v>2057</v>
      </c>
      <c r="BC496" s="31">
        <v>1</v>
      </c>
      <c r="BI496" s="68"/>
      <c r="BJ496" s="68" t="s">
        <v>2707</v>
      </c>
      <c r="BK496">
        <v>494</v>
      </c>
      <c r="BL496">
        <v>9830</v>
      </c>
      <c r="BM496" t="s">
        <v>2975</v>
      </c>
      <c r="BN496">
        <v>1636</v>
      </c>
      <c r="BO496">
        <v>194330</v>
      </c>
    </row>
    <row r="497" spans="33:67" ht="17.25" thickBot="1">
      <c r="AG497" s="1">
        <v>45</v>
      </c>
      <c r="AH497" t="s">
        <v>1600</v>
      </c>
      <c r="AI497" s="2">
        <v>6104</v>
      </c>
      <c r="AJ497" t="s">
        <v>562</v>
      </c>
      <c r="AK497" t="s">
        <v>44</v>
      </c>
      <c r="AL497" s="6" t="s">
        <v>1601</v>
      </c>
      <c r="AM497" s="1">
        <v>20</v>
      </c>
      <c r="AN497" s="8" t="s">
        <v>473</v>
      </c>
      <c r="AO497" s="2">
        <v>5819</v>
      </c>
      <c r="AP497" s="8" t="s">
        <v>416</v>
      </c>
      <c r="AQ497" s="8" t="s">
        <v>44</v>
      </c>
      <c r="AR497" s="6" t="s">
        <v>474</v>
      </c>
      <c r="AS497" s="1">
        <v>45</v>
      </c>
      <c r="AT497" t="s">
        <v>1577</v>
      </c>
      <c r="AU497" s="2">
        <v>6235</v>
      </c>
      <c r="AV497" t="s">
        <v>562</v>
      </c>
      <c r="AW497" t="s">
        <v>44</v>
      </c>
      <c r="AX497" s="6" t="s">
        <v>1174</v>
      </c>
      <c r="AY497" s="28" t="s">
        <v>1672</v>
      </c>
      <c r="AZ497" s="29" t="s">
        <v>2623</v>
      </c>
      <c r="BA497" s="30" t="s">
        <v>1701</v>
      </c>
      <c r="BB497" s="31" t="s">
        <v>2049</v>
      </c>
      <c r="BC497" s="31">
        <v>1</v>
      </c>
      <c r="BI497" s="68"/>
      <c r="BJ497" s="68" t="s">
        <v>2729</v>
      </c>
      <c r="BK497">
        <v>495</v>
      </c>
      <c r="BL497">
        <v>4203</v>
      </c>
      <c r="BM497" t="s">
        <v>903</v>
      </c>
      <c r="BN497">
        <v>1634</v>
      </c>
      <c r="BO497">
        <v>216462</v>
      </c>
    </row>
    <row r="498" spans="33:67" ht="17.25" thickBot="1">
      <c r="AG498" s="1">
        <v>46</v>
      </c>
      <c r="AH498" t="s">
        <v>1578</v>
      </c>
      <c r="AI498" s="2">
        <v>6287</v>
      </c>
      <c r="AJ498" t="s">
        <v>562</v>
      </c>
      <c r="AK498" t="s">
        <v>44</v>
      </c>
      <c r="AL498" s="6" t="s">
        <v>174</v>
      </c>
      <c r="AM498" s="1">
        <v>18</v>
      </c>
      <c r="AN498" t="s">
        <v>1130</v>
      </c>
      <c r="AO498" s="2">
        <v>9603</v>
      </c>
      <c r="AP498" t="s">
        <v>1121</v>
      </c>
      <c r="AQ498" t="s">
        <v>44</v>
      </c>
      <c r="AR498" s="6" t="s">
        <v>556</v>
      </c>
      <c r="AS498" s="1">
        <v>46</v>
      </c>
      <c r="AT498" t="s">
        <v>1578</v>
      </c>
      <c r="AU498" s="2">
        <v>6287</v>
      </c>
      <c r="AV498" t="s">
        <v>562</v>
      </c>
      <c r="AW498" t="s">
        <v>44</v>
      </c>
      <c r="AX498" s="6" t="s">
        <v>1579</v>
      </c>
      <c r="AY498" s="28" t="s">
        <v>1672</v>
      </c>
      <c r="AZ498" s="29" t="s">
        <v>2624</v>
      </c>
      <c r="BA498" s="30" t="s">
        <v>1718</v>
      </c>
      <c r="BB498" s="31" t="s">
        <v>2062</v>
      </c>
      <c r="BC498" s="31">
        <v>1</v>
      </c>
      <c r="BI498" s="68"/>
      <c r="BJ498" s="68" t="s">
        <v>4182</v>
      </c>
      <c r="BK498">
        <v>496</v>
      </c>
      <c r="BL498">
        <v>6340</v>
      </c>
      <c r="BM498" t="s">
        <v>1567</v>
      </c>
      <c r="BN498">
        <v>1634</v>
      </c>
      <c r="BO498">
        <v>91065</v>
      </c>
    </row>
    <row r="499" spans="33:67" ht="17.25" thickBot="1">
      <c r="AG499" s="1">
        <v>47</v>
      </c>
      <c r="AH499" t="s">
        <v>1594</v>
      </c>
      <c r="AI499" s="2">
        <v>6407</v>
      </c>
      <c r="AJ499" t="s">
        <v>562</v>
      </c>
      <c r="AK499" t="s">
        <v>44</v>
      </c>
      <c r="AL499" s="6" t="s">
        <v>1602</v>
      </c>
      <c r="AM499" s="1">
        <v>9</v>
      </c>
      <c r="AN499" t="s">
        <v>1240</v>
      </c>
      <c r="AO499" s="2">
        <v>7717</v>
      </c>
      <c r="AP499" t="s">
        <v>1217</v>
      </c>
      <c r="AQ499" t="s">
        <v>44</v>
      </c>
      <c r="AR499" s="6" t="s">
        <v>556</v>
      </c>
      <c r="AS499" s="1">
        <v>47</v>
      </c>
      <c r="AT499" t="s">
        <v>1580</v>
      </c>
      <c r="AU499" s="2">
        <v>6143</v>
      </c>
      <c r="AV499" t="s">
        <v>562</v>
      </c>
      <c r="AW499" t="s">
        <v>44</v>
      </c>
      <c r="AX499" s="6" t="s">
        <v>1078</v>
      </c>
      <c r="AY499" s="28" t="s">
        <v>1672</v>
      </c>
      <c r="AZ499" s="29" t="s">
        <v>2625</v>
      </c>
      <c r="BA499" s="30" t="s">
        <v>1801</v>
      </c>
      <c r="BB499" s="31" t="s">
        <v>2055</v>
      </c>
      <c r="BC499" s="31">
        <v>1</v>
      </c>
      <c r="BI499" s="68"/>
      <c r="BJ499" s="68" t="s">
        <v>4183</v>
      </c>
      <c r="BK499">
        <v>497</v>
      </c>
      <c r="BL499">
        <v>3865</v>
      </c>
      <c r="BM499" t="s">
        <v>867</v>
      </c>
      <c r="BN499">
        <v>1631</v>
      </c>
      <c r="BO499">
        <v>120117</v>
      </c>
    </row>
    <row r="500" spans="33:67" ht="17.25" thickBot="1">
      <c r="AG500" s="1">
        <v>48</v>
      </c>
      <c r="AH500" t="s">
        <v>1574</v>
      </c>
      <c r="AI500" s="2">
        <v>6470</v>
      </c>
      <c r="AJ500" t="s">
        <v>562</v>
      </c>
      <c r="AK500" t="s">
        <v>44</v>
      </c>
      <c r="AL500" s="6" t="s">
        <v>964</v>
      </c>
      <c r="AM500" s="1">
        <v>3</v>
      </c>
      <c r="AN500" s="8" t="s">
        <v>248</v>
      </c>
      <c r="AO500" s="2">
        <v>4502</v>
      </c>
      <c r="AP500" s="8" t="s">
        <v>228</v>
      </c>
      <c r="AQ500" s="8" t="s">
        <v>44</v>
      </c>
      <c r="AR500" s="6" t="s">
        <v>269</v>
      </c>
      <c r="AS500" s="1">
        <v>48</v>
      </c>
      <c r="AT500" t="s">
        <v>584</v>
      </c>
      <c r="AU500" s="2">
        <v>6383</v>
      </c>
      <c r="AV500" t="s">
        <v>562</v>
      </c>
      <c r="AW500" t="s">
        <v>44</v>
      </c>
      <c r="AX500" s="6" t="s">
        <v>460</v>
      </c>
      <c r="AY500" s="28" t="s">
        <v>1672</v>
      </c>
      <c r="AZ500" s="29" t="s">
        <v>2626</v>
      </c>
      <c r="BA500" s="33" t="s">
        <v>1715</v>
      </c>
      <c r="BB500" s="31" t="s">
        <v>2065</v>
      </c>
      <c r="BC500" s="31">
        <v>1</v>
      </c>
      <c r="BI500" s="68"/>
      <c r="BJ500" s="68" t="s">
        <v>4184</v>
      </c>
      <c r="BK500">
        <v>498</v>
      </c>
      <c r="BL500">
        <v>7236</v>
      </c>
      <c r="BM500" t="s">
        <v>4882</v>
      </c>
      <c r="BN500">
        <v>1624</v>
      </c>
      <c r="BO500">
        <v>16872</v>
      </c>
    </row>
    <row r="501" spans="33:67" ht="17.25" thickBot="1">
      <c r="AG501" s="1">
        <v>49</v>
      </c>
      <c r="AH501" t="s">
        <v>1591</v>
      </c>
      <c r="AI501" s="2">
        <v>6440</v>
      </c>
      <c r="AJ501" t="s">
        <v>562</v>
      </c>
      <c r="AK501" t="s">
        <v>44</v>
      </c>
      <c r="AL501" s="6" t="s">
        <v>1603</v>
      </c>
      <c r="AM501" s="1">
        <v>48</v>
      </c>
      <c r="AN501" t="s">
        <v>1483</v>
      </c>
      <c r="AO501" s="2">
        <v>6804</v>
      </c>
      <c r="AP501" t="s">
        <v>639</v>
      </c>
      <c r="AQ501" t="s">
        <v>44</v>
      </c>
      <c r="AR501" s="6" t="s">
        <v>1057</v>
      </c>
      <c r="AS501" s="1">
        <v>49</v>
      </c>
      <c r="AT501" t="s">
        <v>1563</v>
      </c>
      <c r="AU501" s="2">
        <v>6432</v>
      </c>
      <c r="AV501" t="s">
        <v>562</v>
      </c>
      <c r="AW501" t="s">
        <v>44</v>
      </c>
      <c r="AX501" s="6" t="s">
        <v>1289</v>
      </c>
      <c r="AY501" s="28" t="s">
        <v>1672</v>
      </c>
      <c r="AZ501" s="29" t="s">
        <v>2627</v>
      </c>
      <c r="BA501" s="30" t="s">
        <v>1781</v>
      </c>
      <c r="BB501" s="31" t="s">
        <v>2053</v>
      </c>
      <c r="BC501" s="31">
        <v>1</v>
      </c>
      <c r="BI501" s="68"/>
      <c r="BJ501" s="68" t="s">
        <v>2832</v>
      </c>
      <c r="BK501">
        <v>499</v>
      </c>
      <c r="BL501">
        <v>1968</v>
      </c>
      <c r="BM501" t="s">
        <v>4883</v>
      </c>
      <c r="BN501">
        <v>1623</v>
      </c>
      <c r="BO501">
        <v>47417</v>
      </c>
    </row>
    <row r="502" spans="33:67" ht="17.25" thickBot="1">
      <c r="AG502" s="1">
        <v>50</v>
      </c>
      <c r="AH502" t="s">
        <v>1563</v>
      </c>
      <c r="AI502" s="2">
        <v>6432</v>
      </c>
      <c r="AJ502" t="s">
        <v>562</v>
      </c>
      <c r="AK502" t="s">
        <v>44</v>
      </c>
      <c r="AL502" s="6" t="s">
        <v>965</v>
      </c>
      <c r="AM502" s="1">
        <v>6</v>
      </c>
      <c r="AN502" s="8" t="s">
        <v>827</v>
      </c>
      <c r="AO502" s="2">
        <v>3659</v>
      </c>
      <c r="AP502" s="8" t="s">
        <v>785</v>
      </c>
      <c r="AQ502" s="8" t="s">
        <v>44</v>
      </c>
      <c r="AR502" s="6" t="s">
        <v>828</v>
      </c>
      <c r="AS502" s="1">
        <v>50</v>
      </c>
      <c r="AT502" t="s">
        <v>1581</v>
      </c>
      <c r="AU502" s="2">
        <v>6464</v>
      </c>
      <c r="AV502" t="s">
        <v>562</v>
      </c>
      <c r="AW502" t="s">
        <v>44</v>
      </c>
      <c r="AX502" s="6" t="s">
        <v>488</v>
      </c>
      <c r="AY502" s="28" t="s">
        <v>1672</v>
      </c>
      <c r="AZ502" s="29" t="s">
        <v>2628</v>
      </c>
      <c r="BA502" s="30" t="s">
        <v>1676</v>
      </c>
      <c r="BB502" s="31" t="s">
        <v>2056</v>
      </c>
      <c r="BC502" s="31">
        <v>1</v>
      </c>
      <c r="BI502" s="68"/>
      <c r="BJ502" s="68" t="s">
        <v>4185</v>
      </c>
      <c r="BK502">
        <v>500</v>
      </c>
      <c r="BL502">
        <v>6370</v>
      </c>
      <c r="BM502" t="s">
        <v>631</v>
      </c>
      <c r="BN502">
        <v>1622</v>
      </c>
      <c r="BO502">
        <v>370099</v>
      </c>
    </row>
    <row r="503" spans="33:67" ht="17.25" thickBot="1">
      <c r="AG503" s="1">
        <v>51</v>
      </c>
      <c r="AH503" t="s">
        <v>1585</v>
      </c>
      <c r="AI503" s="2">
        <v>6339</v>
      </c>
      <c r="AJ503" t="s">
        <v>562</v>
      </c>
      <c r="AK503" t="s">
        <v>44</v>
      </c>
      <c r="AL503" s="6" t="s">
        <v>1604</v>
      </c>
      <c r="AM503" s="1">
        <v>4</v>
      </c>
      <c r="AN503" s="8" t="s">
        <v>999</v>
      </c>
      <c r="AO503" s="2">
        <v>5105</v>
      </c>
      <c r="AP503" s="8" t="s">
        <v>991</v>
      </c>
      <c r="AQ503" s="8" t="s">
        <v>44</v>
      </c>
      <c r="AR503" s="6" t="s">
        <v>1013</v>
      </c>
      <c r="AS503" s="1">
        <v>51</v>
      </c>
      <c r="AT503" t="s">
        <v>1582</v>
      </c>
      <c r="AU503" s="2">
        <v>6454</v>
      </c>
      <c r="AV503" t="s">
        <v>562</v>
      </c>
      <c r="AW503" t="s">
        <v>44</v>
      </c>
      <c r="AX503" s="6" t="s">
        <v>204</v>
      </c>
      <c r="AY503" s="28" t="s">
        <v>1672</v>
      </c>
      <c r="AZ503" s="29" t="s">
        <v>2629</v>
      </c>
      <c r="BA503" s="31" t="s">
        <v>1899</v>
      </c>
      <c r="BB503" s="31" t="s">
        <v>2054</v>
      </c>
      <c r="BC503" s="31">
        <v>1</v>
      </c>
      <c r="BI503" s="68"/>
      <c r="BJ503" s="68" t="s">
        <v>4186</v>
      </c>
      <c r="BK503">
        <v>1601</v>
      </c>
      <c r="BL503">
        <v>7561</v>
      </c>
      <c r="BM503" t="s">
        <v>4884</v>
      </c>
      <c r="BN503">
        <v>237</v>
      </c>
      <c r="BO503">
        <v>11797</v>
      </c>
    </row>
    <row r="504" spans="33:67" ht="17.25" thickBot="1">
      <c r="AG504" s="1">
        <v>52</v>
      </c>
      <c r="AH504" t="s">
        <v>1567</v>
      </c>
      <c r="AI504" s="2">
        <v>6340</v>
      </c>
      <c r="AJ504" t="s">
        <v>562</v>
      </c>
      <c r="AK504" t="s">
        <v>44</v>
      </c>
      <c r="AL504" s="6" t="s">
        <v>1605</v>
      </c>
      <c r="AM504" s="1">
        <v>6</v>
      </c>
      <c r="AN504" s="8" t="s">
        <v>504</v>
      </c>
      <c r="AO504" s="2">
        <v>5970</v>
      </c>
      <c r="AP504" s="8" t="s">
        <v>491</v>
      </c>
      <c r="AQ504" s="8" t="s">
        <v>44</v>
      </c>
      <c r="AR504" s="6" t="s">
        <v>200</v>
      </c>
      <c r="AS504" s="1">
        <v>52</v>
      </c>
      <c r="AT504" t="s">
        <v>1547</v>
      </c>
      <c r="AU504" s="2">
        <v>6310</v>
      </c>
      <c r="AV504" t="s">
        <v>562</v>
      </c>
      <c r="AW504" t="s">
        <v>44</v>
      </c>
      <c r="AX504" s="6" t="s">
        <v>1047</v>
      </c>
      <c r="AY504" s="28" t="s">
        <v>1672</v>
      </c>
      <c r="AZ504" s="29" t="s">
        <v>2630</v>
      </c>
      <c r="BA504" s="31" t="s">
        <v>1810</v>
      </c>
      <c r="BB504" s="31" t="s">
        <v>2052</v>
      </c>
      <c r="BC504" s="31">
        <v>1</v>
      </c>
      <c r="BI504" s="68"/>
      <c r="BJ504" s="68" t="s">
        <v>4187</v>
      </c>
      <c r="BK504">
        <v>1602</v>
      </c>
      <c r="BL504">
        <v>8706</v>
      </c>
      <c r="BM504" t="s">
        <v>4885</v>
      </c>
      <c r="BN504">
        <v>237</v>
      </c>
      <c r="BO504">
        <v>25338</v>
      </c>
    </row>
    <row r="505" spans="33:67" ht="17.25" thickBot="1">
      <c r="AG505" s="1">
        <v>53</v>
      </c>
      <c r="AH505" t="s">
        <v>1586</v>
      </c>
      <c r="AI505" s="2">
        <v>6332</v>
      </c>
      <c r="AJ505" t="s">
        <v>562</v>
      </c>
      <c r="AK505" t="s">
        <v>44</v>
      </c>
      <c r="AL505" s="6" t="s">
        <v>1606</v>
      </c>
      <c r="AM505" s="1">
        <v>44</v>
      </c>
      <c r="AN505" t="s">
        <v>152</v>
      </c>
      <c r="AO505" s="2">
        <v>4246</v>
      </c>
      <c r="AP505" t="s">
        <v>43</v>
      </c>
      <c r="AQ505" t="s">
        <v>44</v>
      </c>
      <c r="AR505" s="6" t="s">
        <v>200</v>
      </c>
      <c r="AS505" s="1">
        <v>53</v>
      </c>
      <c r="AT505" t="s">
        <v>1583</v>
      </c>
      <c r="AU505" s="2">
        <v>6462</v>
      </c>
      <c r="AV505" t="s">
        <v>562</v>
      </c>
      <c r="AW505" t="s">
        <v>44</v>
      </c>
      <c r="AX505" s="6" t="s">
        <v>532</v>
      </c>
      <c r="AY505" s="28" t="s">
        <v>1672</v>
      </c>
      <c r="AZ505" s="29" t="s">
        <v>2632</v>
      </c>
      <c r="BA505" s="31" t="s">
        <v>1687</v>
      </c>
      <c r="BB505" s="31" t="s">
        <v>2049</v>
      </c>
      <c r="BC505" s="31">
        <v>1</v>
      </c>
      <c r="BI505" s="68"/>
      <c r="BJ505" s="68" t="s">
        <v>2833</v>
      </c>
      <c r="BK505">
        <v>1603</v>
      </c>
      <c r="BL505">
        <v>9475</v>
      </c>
      <c r="BM505" t="s">
        <v>4886</v>
      </c>
      <c r="BN505">
        <v>237</v>
      </c>
      <c r="BO505">
        <v>7508</v>
      </c>
    </row>
    <row r="506" spans="33:67" ht="17.25" thickBot="1">
      <c r="AG506" s="1">
        <v>54</v>
      </c>
      <c r="AH506" t="s">
        <v>1568</v>
      </c>
      <c r="AI506" s="2">
        <v>6425</v>
      </c>
      <c r="AJ506" t="s">
        <v>562</v>
      </c>
      <c r="AK506" t="s">
        <v>1492</v>
      </c>
      <c r="AL506" s="6" t="s">
        <v>1607</v>
      </c>
      <c r="AM506" s="1">
        <v>11</v>
      </c>
      <c r="AN506" s="8" t="s">
        <v>647</v>
      </c>
      <c r="AO506" s="2">
        <v>6702</v>
      </c>
      <c r="AP506" s="8" t="s">
        <v>639</v>
      </c>
      <c r="AQ506" s="8" t="s">
        <v>44</v>
      </c>
      <c r="AR506" s="6" t="s">
        <v>680</v>
      </c>
      <c r="AS506" s="1">
        <v>54</v>
      </c>
      <c r="AT506" t="s">
        <v>1584</v>
      </c>
      <c r="AU506" s="2">
        <v>6413</v>
      </c>
      <c r="AV506" t="s">
        <v>562</v>
      </c>
      <c r="AW506" t="s">
        <v>44</v>
      </c>
      <c r="AX506" s="6" t="s">
        <v>533</v>
      </c>
      <c r="AY506" s="28" t="s">
        <v>1672</v>
      </c>
      <c r="AZ506" s="29" t="s">
        <v>2633</v>
      </c>
      <c r="BA506" s="31" t="s">
        <v>2066</v>
      </c>
      <c r="BB506" s="31" t="s">
        <v>2054</v>
      </c>
      <c r="BC506" s="31">
        <v>1</v>
      </c>
      <c r="BI506" s="68"/>
      <c r="BJ506" s="68" t="s">
        <v>3787</v>
      </c>
      <c r="BK506">
        <v>1604</v>
      </c>
      <c r="BL506">
        <v>4517</v>
      </c>
      <c r="BM506" t="s">
        <v>4887</v>
      </c>
      <c r="BN506">
        <v>235</v>
      </c>
      <c r="BO506">
        <v>28963</v>
      </c>
    </row>
    <row r="507" spans="33:67" ht="17.25" thickBot="1">
      <c r="AG507" s="1">
        <v>55</v>
      </c>
      <c r="AH507" t="s">
        <v>1589</v>
      </c>
      <c r="AI507" s="2">
        <v>6368</v>
      </c>
      <c r="AJ507" t="s">
        <v>562</v>
      </c>
      <c r="AK507" t="s">
        <v>44</v>
      </c>
      <c r="AL507" s="6" t="s">
        <v>1608</v>
      </c>
      <c r="AM507" s="1">
        <v>12</v>
      </c>
      <c r="AN507" s="8" t="s">
        <v>653</v>
      </c>
      <c r="AO507" s="2">
        <v>6971</v>
      </c>
      <c r="AP507" s="8" t="s">
        <v>639</v>
      </c>
      <c r="AQ507" s="8" t="s">
        <v>44</v>
      </c>
      <c r="AR507" s="6" t="s">
        <v>681</v>
      </c>
      <c r="AS507" s="1">
        <v>55</v>
      </c>
      <c r="AT507" t="s">
        <v>1585</v>
      </c>
      <c r="AU507" s="2">
        <v>6339</v>
      </c>
      <c r="AV507" t="s">
        <v>562</v>
      </c>
      <c r="AW507" t="s">
        <v>44</v>
      </c>
      <c r="AX507" s="6" t="s">
        <v>206</v>
      </c>
      <c r="AY507" s="28" t="s">
        <v>1672</v>
      </c>
      <c r="AZ507" s="29" t="s">
        <v>2634</v>
      </c>
      <c r="BA507" s="31" t="s">
        <v>1687</v>
      </c>
      <c r="BB507" s="31" t="s">
        <v>2063</v>
      </c>
      <c r="BC507" s="31">
        <v>1</v>
      </c>
      <c r="BI507" s="68"/>
      <c r="BJ507" s="68" t="s">
        <v>2473</v>
      </c>
      <c r="BK507">
        <v>1605</v>
      </c>
      <c r="BL507">
        <v>8101</v>
      </c>
      <c r="BM507" t="s">
        <v>4888</v>
      </c>
      <c r="BN507">
        <v>235</v>
      </c>
      <c r="BO507">
        <v>8443</v>
      </c>
    </row>
    <row r="508" spans="33:67" ht="17.25" thickBot="1">
      <c r="AG508" s="1">
        <v>56</v>
      </c>
      <c r="AH508" t="s">
        <v>1583</v>
      </c>
      <c r="AI508" s="2">
        <v>6462</v>
      </c>
      <c r="AJ508" t="s">
        <v>562</v>
      </c>
      <c r="AK508" t="s">
        <v>44</v>
      </c>
      <c r="AL508" s="6" t="s">
        <v>1159</v>
      </c>
      <c r="AM508" s="1">
        <v>10</v>
      </c>
      <c r="AN508" s="8" t="s">
        <v>390</v>
      </c>
      <c r="AO508" s="2">
        <v>5302</v>
      </c>
      <c r="AP508" s="8" t="s">
        <v>343</v>
      </c>
      <c r="AQ508" s="8" t="s">
        <v>44</v>
      </c>
      <c r="AR508" s="6" t="s">
        <v>337</v>
      </c>
      <c r="AS508" s="1">
        <v>56</v>
      </c>
      <c r="AT508" t="s">
        <v>1586</v>
      </c>
      <c r="AU508" s="2">
        <v>6332</v>
      </c>
      <c r="AV508" t="s">
        <v>562</v>
      </c>
      <c r="AW508" t="s">
        <v>44</v>
      </c>
      <c r="AX508" s="6" t="s">
        <v>1022</v>
      </c>
      <c r="AY508" s="28" t="s">
        <v>1672</v>
      </c>
      <c r="AZ508" s="29" t="s">
        <v>2635</v>
      </c>
      <c r="BA508" s="30" t="s">
        <v>1683</v>
      </c>
      <c r="BB508" s="31" t="s">
        <v>2065</v>
      </c>
      <c r="BC508" s="31">
        <v>1</v>
      </c>
      <c r="BI508" s="68"/>
      <c r="BJ508" s="68" t="s">
        <v>2471</v>
      </c>
      <c r="BK508">
        <v>1606</v>
      </c>
      <c r="BL508">
        <v>3391</v>
      </c>
      <c r="BM508" t="s">
        <v>4889</v>
      </c>
      <c r="BN508">
        <v>233</v>
      </c>
      <c r="BO508">
        <v>626550</v>
      </c>
    </row>
    <row r="509" spans="33:67" ht="17.25" thickBot="1">
      <c r="AG509" s="1">
        <v>57</v>
      </c>
      <c r="AH509" t="s">
        <v>1609</v>
      </c>
      <c r="AI509" s="2">
        <v>6349</v>
      </c>
      <c r="AJ509" t="s">
        <v>562</v>
      </c>
      <c r="AK509" t="s">
        <v>44</v>
      </c>
      <c r="AL509" s="6" t="s">
        <v>1160</v>
      </c>
      <c r="AM509" s="1">
        <v>5</v>
      </c>
      <c r="AN509" s="8" t="s">
        <v>561</v>
      </c>
      <c r="AO509" s="2">
        <v>7011</v>
      </c>
      <c r="AP509" s="8" t="s">
        <v>562</v>
      </c>
      <c r="AQ509" s="8" t="s">
        <v>44</v>
      </c>
      <c r="AR509" s="6" t="s">
        <v>600</v>
      </c>
      <c r="AS509" s="1">
        <v>57</v>
      </c>
      <c r="AT509" t="s">
        <v>1587</v>
      </c>
      <c r="AU509" s="2">
        <v>6420</v>
      </c>
      <c r="AV509" t="s">
        <v>562</v>
      </c>
      <c r="AW509" t="s">
        <v>44</v>
      </c>
      <c r="AX509" s="6" t="s">
        <v>209</v>
      </c>
      <c r="AY509" s="28" t="s">
        <v>1672</v>
      </c>
      <c r="AZ509" s="29" t="s">
        <v>2636</v>
      </c>
      <c r="BA509" s="30" t="s">
        <v>1701</v>
      </c>
      <c r="BB509" s="31" t="s">
        <v>2062</v>
      </c>
      <c r="BC509" s="31">
        <v>1</v>
      </c>
      <c r="BI509" s="68"/>
      <c r="BJ509" s="68" t="s">
        <v>3788</v>
      </c>
      <c r="BK509">
        <v>1607</v>
      </c>
      <c r="BL509">
        <v>4722</v>
      </c>
      <c r="BM509" t="s">
        <v>4890</v>
      </c>
      <c r="BN509">
        <v>233</v>
      </c>
      <c r="BO509">
        <v>85938</v>
      </c>
    </row>
    <row r="510" spans="33:67" ht="17.25" thickBot="1">
      <c r="AG510" s="1">
        <v>58</v>
      </c>
      <c r="AH510" t="s">
        <v>1610</v>
      </c>
      <c r="AI510" s="2">
        <v>6299</v>
      </c>
      <c r="AJ510" t="s">
        <v>562</v>
      </c>
      <c r="AK510" t="s">
        <v>1509</v>
      </c>
      <c r="AL510" s="6" t="s">
        <v>1611</v>
      </c>
      <c r="AM510" s="1">
        <v>5</v>
      </c>
      <c r="AN510" t="s">
        <v>561</v>
      </c>
      <c r="AO510" s="2">
        <v>7011</v>
      </c>
      <c r="AP510" t="s">
        <v>562</v>
      </c>
      <c r="AQ510" t="s">
        <v>44</v>
      </c>
      <c r="AR510" s="6" t="s">
        <v>600</v>
      </c>
      <c r="AS510" s="1">
        <v>58</v>
      </c>
      <c r="AT510" t="s">
        <v>1588</v>
      </c>
      <c r="AU510" s="2">
        <v>7718</v>
      </c>
      <c r="AV510" t="s">
        <v>562</v>
      </c>
      <c r="AW510" t="s">
        <v>44</v>
      </c>
      <c r="AX510" s="6" t="s">
        <v>212</v>
      </c>
      <c r="AY510" s="28" t="s">
        <v>1672</v>
      </c>
      <c r="AZ510" s="29" t="s">
        <v>2637</v>
      </c>
      <c r="BA510" s="31" t="s">
        <v>1679</v>
      </c>
      <c r="BB510" s="31" t="s">
        <v>2063</v>
      </c>
      <c r="BC510" s="31">
        <v>1</v>
      </c>
      <c r="BI510" s="68">
        <v>289</v>
      </c>
      <c r="BJ510" s="68" t="s">
        <v>1229</v>
      </c>
      <c r="BK510">
        <v>1608</v>
      </c>
      <c r="BL510">
        <v>6678</v>
      </c>
      <c r="BM510" t="s">
        <v>4891</v>
      </c>
      <c r="BN510">
        <v>233</v>
      </c>
      <c r="BO510">
        <v>18081</v>
      </c>
    </row>
    <row r="511" spans="33:67" ht="17.25" thickBot="1">
      <c r="AG511" s="1">
        <v>59</v>
      </c>
      <c r="AH511" t="s">
        <v>1560</v>
      </c>
      <c r="AI511" s="2">
        <v>6417</v>
      </c>
      <c r="AJ511" t="s">
        <v>562</v>
      </c>
      <c r="AK511" t="s">
        <v>44</v>
      </c>
      <c r="AL511" s="6" t="s">
        <v>1612</v>
      </c>
      <c r="AM511" s="1">
        <v>1</v>
      </c>
      <c r="AN511" s="8" t="s">
        <v>924</v>
      </c>
      <c r="AO511" s="2">
        <v>7203</v>
      </c>
      <c r="AP511" s="8" t="s">
        <v>925</v>
      </c>
      <c r="AQ511" s="8" t="s">
        <v>44</v>
      </c>
      <c r="AR511" s="6" t="s">
        <v>492</v>
      </c>
      <c r="AS511" s="1">
        <v>59</v>
      </c>
      <c r="AT511" t="s">
        <v>1589</v>
      </c>
      <c r="AU511" s="2">
        <v>6368</v>
      </c>
      <c r="AV511" t="s">
        <v>562</v>
      </c>
      <c r="AW511" t="s">
        <v>44</v>
      </c>
      <c r="AX511" s="6" t="s">
        <v>1089</v>
      </c>
      <c r="AY511" s="28" t="s">
        <v>1672</v>
      </c>
      <c r="AZ511" s="29" t="s">
        <v>2638</v>
      </c>
      <c r="BA511" s="31" t="s">
        <v>2064</v>
      </c>
      <c r="BB511" s="31" t="s">
        <v>2054</v>
      </c>
      <c r="BC511" s="31">
        <v>1</v>
      </c>
      <c r="BI511" s="68">
        <v>290</v>
      </c>
      <c r="BJ511" s="68" t="s">
        <v>2322</v>
      </c>
      <c r="BK511">
        <v>1609</v>
      </c>
      <c r="BL511">
        <v>8129</v>
      </c>
      <c r="BM511" t="s">
        <v>733</v>
      </c>
      <c r="BN511">
        <v>233</v>
      </c>
      <c r="BO511">
        <v>193640</v>
      </c>
    </row>
    <row r="512" spans="33:67" ht="17.25" thickBot="1">
      <c r="AG512" s="1">
        <v>60</v>
      </c>
      <c r="AH512" t="s">
        <v>1587</v>
      </c>
      <c r="AI512" s="2">
        <v>6420</v>
      </c>
      <c r="AJ512" t="s">
        <v>562</v>
      </c>
      <c r="AK512" t="s">
        <v>44</v>
      </c>
      <c r="AL512" s="6" t="s">
        <v>1613</v>
      </c>
      <c r="AM512" s="1">
        <v>1</v>
      </c>
      <c r="AN512" s="8" t="s">
        <v>787</v>
      </c>
      <c r="AO512" s="2">
        <v>9984</v>
      </c>
      <c r="AP512" s="8" t="s">
        <v>785</v>
      </c>
      <c r="AQ512" s="8" t="s">
        <v>44</v>
      </c>
      <c r="AR512" s="6" t="s">
        <v>89</v>
      </c>
      <c r="AS512" s="1">
        <v>60</v>
      </c>
      <c r="AT512" t="s">
        <v>1590</v>
      </c>
      <c r="AU512" s="2">
        <v>6459</v>
      </c>
      <c r="AV512" t="s">
        <v>562</v>
      </c>
      <c r="AW512" t="s">
        <v>44</v>
      </c>
      <c r="AX512" s="6" t="s">
        <v>395</v>
      </c>
      <c r="AY512" s="28" t="s">
        <v>1672</v>
      </c>
      <c r="AZ512" s="29" t="s">
        <v>2639</v>
      </c>
      <c r="BA512" s="31" t="s">
        <v>1687</v>
      </c>
      <c r="BB512" s="31" t="s">
        <v>2055</v>
      </c>
      <c r="BC512" s="31">
        <v>1</v>
      </c>
      <c r="BI512" s="68">
        <v>291</v>
      </c>
      <c r="BJ512" s="68" t="s">
        <v>1227</v>
      </c>
      <c r="BK512">
        <v>1610</v>
      </c>
      <c r="BL512">
        <v>5923</v>
      </c>
      <c r="BM512" t="s">
        <v>4892</v>
      </c>
      <c r="BN512">
        <v>232</v>
      </c>
      <c r="BO512">
        <v>5907</v>
      </c>
    </row>
    <row r="513" spans="33:67" ht="17.25" thickBot="1">
      <c r="AG513" s="3">
        <v>21</v>
      </c>
      <c r="AH513" t="s">
        <v>527</v>
      </c>
      <c r="AI513" s="4">
        <v>5959</v>
      </c>
      <c r="AJ513" t="s">
        <v>491</v>
      </c>
      <c r="AK513" t="s">
        <v>44</v>
      </c>
      <c r="AL513" s="5" t="s">
        <v>528</v>
      </c>
      <c r="AM513" s="1">
        <v>92</v>
      </c>
      <c r="AN513" t="s">
        <v>500</v>
      </c>
      <c r="AO513" s="2">
        <v>5932</v>
      </c>
      <c r="AP513" t="s">
        <v>491</v>
      </c>
      <c r="AQ513" t="s">
        <v>44</v>
      </c>
      <c r="AR513" s="6" t="s">
        <v>1627</v>
      </c>
      <c r="AS513" s="3">
        <v>21</v>
      </c>
      <c r="AT513" t="s">
        <v>560</v>
      </c>
      <c r="AU513" s="4">
        <v>5976</v>
      </c>
      <c r="AV513" t="s">
        <v>491</v>
      </c>
      <c r="AW513" t="s">
        <v>44</v>
      </c>
      <c r="AX513" s="5" t="s">
        <v>463</v>
      </c>
      <c r="AY513" s="28" t="s">
        <v>1672</v>
      </c>
      <c r="AZ513" s="29" t="s">
        <v>2640</v>
      </c>
      <c r="BA513" s="31" t="s">
        <v>1768</v>
      </c>
      <c r="BB513" s="31" t="s">
        <v>2052</v>
      </c>
      <c r="BC513" s="31">
        <v>1</v>
      </c>
      <c r="BI513" s="68">
        <v>292</v>
      </c>
      <c r="BJ513" s="68" t="s">
        <v>4188</v>
      </c>
      <c r="BK513">
        <v>1611</v>
      </c>
      <c r="BL513">
        <v>4971</v>
      </c>
      <c r="BM513" t="s">
        <v>4893</v>
      </c>
      <c r="BN513">
        <v>231</v>
      </c>
      <c r="BO513">
        <v>32274</v>
      </c>
    </row>
    <row r="514" spans="33:67" ht="17.25" thickBot="1">
      <c r="AG514" s="1">
        <v>22</v>
      </c>
      <c r="AH514" t="s">
        <v>1629</v>
      </c>
      <c r="AI514" s="2">
        <v>5981</v>
      </c>
      <c r="AJ514" t="s">
        <v>491</v>
      </c>
      <c r="AK514" t="s">
        <v>44</v>
      </c>
      <c r="AL514" s="6" t="s">
        <v>1243</v>
      </c>
      <c r="AM514" s="1">
        <v>93</v>
      </c>
      <c r="AN514" t="s">
        <v>490</v>
      </c>
      <c r="AO514" s="2">
        <v>5938</v>
      </c>
      <c r="AP514" t="s">
        <v>491</v>
      </c>
      <c r="AQ514" t="s">
        <v>44</v>
      </c>
      <c r="AR514" s="6" t="s">
        <v>1628</v>
      </c>
      <c r="AS514" s="1">
        <v>22</v>
      </c>
      <c r="AT514" t="s">
        <v>1626</v>
      </c>
      <c r="AU514" s="2">
        <v>3434</v>
      </c>
      <c r="AV514" t="s">
        <v>491</v>
      </c>
      <c r="AW514" t="s">
        <v>44</v>
      </c>
      <c r="AX514" s="6" t="s">
        <v>464</v>
      </c>
      <c r="AY514" s="28" t="s">
        <v>1672</v>
      </c>
      <c r="AZ514" s="29" t="s">
        <v>2641</v>
      </c>
      <c r="BA514" s="31" t="s">
        <v>1828</v>
      </c>
      <c r="BB514" s="31" t="s">
        <v>2062</v>
      </c>
      <c r="BC514" s="31">
        <v>1</v>
      </c>
      <c r="BI514" s="68">
        <v>274</v>
      </c>
      <c r="BJ514" s="68" t="s">
        <v>4156</v>
      </c>
      <c r="BK514">
        <v>1612</v>
      </c>
      <c r="BL514">
        <v>7524</v>
      </c>
      <c r="BM514" t="s">
        <v>4894</v>
      </c>
      <c r="BN514">
        <v>231</v>
      </c>
      <c r="BO514">
        <v>6661</v>
      </c>
    </row>
    <row r="515" spans="33:67" ht="17.25" thickBot="1">
      <c r="AG515" s="3">
        <v>2</v>
      </c>
      <c r="AH515" t="s">
        <v>1631</v>
      </c>
      <c r="AI515" s="4">
        <v>7805</v>
      </c>
      <c r="AJ515" t="s">
        <v>1632</v>
      </c>
      <c r="AK515" t="s">
        <v>1492</v>
      </c>
      <c r="AL515" s="5" t="s">
        <v>1365</v>
      </c>
      <c r="AM515" s="3">
        <v>2</v>
      </c>
      <c r="AN515" t="s">
        <v>574</v>
      </c>
      <c r="AO515" s="4">
        <v>6472</v>
      </c>
      <c r="AP515" t="s">
        <v>562</v>
      </c>
      <c r="AQ515" t="s">
        <v>44</v>
      </c>
      <c r="AR515" s="5" t="s">
        <v>1630</v>
      </c>
      <c r="AS515" s="3">
        <v>2</v>
      </c>
      <c r="AT515" t="s">
        <v>1631</v>
      </c>
      <c r="AU515" s="4">
        <v>7805</v>
      </c>
      <c r="AV515" t="s">
        <v>1632</v>
      </c>
      <c r="AW515" t="s">
        <v>1492</v>
      </c>
      <c r="AX515" s="5" t="s">
        <v>1082</v>
      </c>
      <c r="AY515" s="28" t="s">
        <v>1672</v>
      </c>
      <c r="AZ515" s="29" t="s">
        <v>2642</v>
      </c>
      <c r="BA515" s="30" t="s">
        <v>1768</v>
      </c>
      <c r="BB515" s="31" t="s">
        <v>2062</v>
      </c>
      <c r="BC515" s="31">
        <v>1</v>
      </c>
      <c r="BI515" s="68">
        <v>293</v>
      </c>
      <c r="BJ515" s="68"/>
      <c r="BK515">
        <v>1613</v>
      </c>
      <c r="BL515">
        <v>3694</v>
      </c>
      <c r="BM515" t="s">
        <v>4895</v>
      </c>
      <c r="BN515">
        <v>230</v>
      </c>
      <c r="BO515">
        <v>85289</v>
      </c>
    </row>
    <row r="516" spans="33:67" ht="17.25" thickBot="1">
      <c r="AG516" s="3">
        <v>1</v>
      </c>
      <c r="AH516" t="s">
        <v>1452</v>
      </c>
      <c r="AI516" s="4">
        <v>6740</v>
      </c>
      <c r="AJ516" t="s">
        <v>639</v>
      </c>
      <c r="AK516" t="s">
        <v>44</v>
      </c>
      <c r="AL516" s="5" t="s">
        <v>1453</v>
      </c>
      <c r="AM516" s="3">
        <v>1</v>
      </c>
      <c r="AN516" t="s">
        <v>609</v>
      </c>
      <c r="AO516" s="4">
        <v>6146</v>
      </c>
      <c r="AP516" t="s">
        <v>562</v>
      </c>
      <c r="AQ516" t="s">
        <v>44</v>
      </c>
      <c r="AR516" s="5" t="s">
        <v>322</v>
      </c>
      <c r="AS516" s="3">
        <v>1</v>
      </c>
      <c r="AT516" t="s">
        <v>609</v>
      </c>
      <c r="AU516" s="4">
        <v>6146</v>
      </c>
      <c r="AV516" t="s">
        <v>562</v>
      </c>
      <c r="AW516" t="s">
        <v>44</v>
      </c>
      <c r="AX516" s="5" t="s">
        <v>635</v>
      </c>
      <c r="AY516" s="28" t="s">
        <v>1672</v>
      </c>
      <c r="AZ516" s="34" t="s">
        <v>2067</v>
      </c>
      <c r="BA516" s="30" t="s">
        <v>1701</v>
      </c>
      <c r="BB516" s="31" t="s">
        <v>2062</v>
      </c>
      <c r="BC516" s="31">
        <v>1</v>
      </c>
      <c r="BI516" s="68">
        <v>294</v>
      </c>
      <c r="BJ516" s="68" t="s">
        <v>4189</v>
      </c>
      <c r="BK516">
        <v>1614</v>
      </c>
      <c r="BL516">
        <v>9632</v>
      </c>
      <c r="BM516" t="s">
        <v>4896</v>
      </c>
      <c r="BN516">
        <v>230</v>
      </c>
      <c r="BO516">
        <v>24064</v>
      </c>
    </row>
    <row r="517" spans="33:67" ht="17.25" thickBot="1">
      <c r="AG517" s="1">
        <v>2</v>
      </c>
      <c r="AH517" t="s">
        <v>609</v>
      </c>
      <c r="AI517" s="2">
        <v>6146</v>
      </c>
      <c r="AJ517" t="s">
        <v>562</v>
      </c>
      <c r="AK517" t="s">
        <v>44</v>
      </c>
      <c r="AL517" s="6" t="s">
        <v>51</v>
      </c>
      <c r="AM517" s="1">
        <v>2</v>
      </c>
      <c r="AN517" t="s">
        <v>1452</v>
      </c>
      <c r="AO517" s="2">
        <v>6740</v>
      </c>
      <c r="AP517" t="s">
        <v>639</v>
      </c>
      <c r="AQ517" t="s">
        <v>44</v>
      </c>
      <c r="AR517" s="6" t="s">
        <v>1633</v>
      </c>
      <c r="AS517" s="1">
        <v>2</v>
      </c>
      <c r="AT517" t="s">
        <v>1452</v>
      </c>
      <c r="AU517" s="2">
        <v>6740</v>
      </c>
      <c r="AV517" t="s">
        <v>639</v>
      </c>
      <c r="AW517" t="s">
        <v>44</v>
      </c>
      <c r="AX517" s="6" t="s">
        <v>1634</v>
      </c>
      <c r="AY517" s="28" t="s">
        <v>1672</v>
      </c>
      <c r="AZ517" s="34" t="s">
        <v>2068</v>
      </c>
      <c r="BA517" s="30" t="s">
        <v>1701</v>
      </c>
      <c r="BB517" s="31" t="s">
        <v>2062</v>
      </c>
      <c r="BC517" s="31">
        <v>1</v>
      </c>
      <c r="BI517" s="68">
        <v>295</v>
      </c>
      <c r="BJ517" s="68" t="s">
        <v>4190</v>
      </c>
      <c r="BK517">
        <v>1615</v>
      </c>
      <c r="BL517">
        <v>8007</v>
      </c>
      <c r="BM517" t="s">
        <v>4897</v>
      </c>
      <c r="BN517">
        <v>228</v>
      </c>
      <c r="BO517">
        <v>8038</v>
      </c>
    </row>
    <row r="518" spans="33:67" ht="17.25" thickBot="1">
      <c r="AH518" t="s">
        <v>1637</v>
      </c>
      <c r="AI518" s="12">
        <v>7733</v>
      </c>
      <c r="AJ518" t="s">
        <v>1638</v>
      </c>
      <c r="AK518" t="s">
        <v>44</v>
      </c>
      <c r="AL518" s="6" t="s">
        <v>1639</v>
      </c>
      <c r="AN518" t="s">
        <v>1637</v>
      </c>
      <c r="AO518" s="12">
        <v>7733</v>
      </c>
      <c r="AP518" t="s">
        <v>1638</v>
      </c>
      <c r="AQ518" t="s">
        <v>44</v>
      </c>
      <c r="AR518" s="6" t="s">
        <v>1640</v>
      </c>
      <c r="AT518" t="s">
        <v>1637</v>
      </c>
      <c r="AU518" s="12">
        <v>7733</v>
      </c>
      <c r="AV518" t="s">
        <v>1638</v>
      </c>
      <c r="AW518" t="s">
        <v>44</v>
      </c>
      <c r="AX518" s="6" t="s">
        <v>1641</v>
      </c>
      <c r="AY518" s="28" t="s">
        <v>1672</v>
      </c>
      <c r="AZ518" s="34" t="s">
        <v>2069</v>
      </c>
      <c r="BA518" s="30" t="s">
        <v>1701</v>
      </c>
      <c r="BB518" s="31" t="s">
        <v>2049</v>
      </c>
      <c r="BC518" s="31">
        <v>1</v>
      </c>
      <c r="BI518" s="68"/>
      <c r="BJ518" s="68" t="s">
        <v>4191</v>
      </c>
      <c r="BK518">
        <v>1616</v>
      </c>
      <c r="BL518">
        <v>4286</v>
      </c>
      <c r="BM518" t="s">
        <v>4898</v>
      </c>
      <c r="BN518">
        <v>227</v>
      </c>
      <c r="BO518">
        <v>17496</v>
      </c>
    </row>
    <row r="519" spans="33:67" ht="17.25" thickBot="1">
      <c r="AM519" s="3">
        <v>61</v>
      </c>
      <c r="AN519" t="s">
        <v>1281</v>
      </c>
      <c r="AO519" s="4">
        <v>7917</v>
      </c>
      <c r="AP519" t="s">
        <v>43</v>
      </c>
      <c r="AQ519" t="s">
        <v>44</v>
      </c>
      <c r="AR519" s="5" t="s">
        <v>395</v>
      </c>
      <c r="AY519" s="28" t="s">
        <v>1672</v>
      </c>
      <c r="AZ519" s="34" t="s">
        <v>2070</v>
      </c>
      <c r="BA519" s="30" t="s">
        <v>1701</v>
      </c>
      <c r="BB519" s="31" t="s">
        <v>2052</v>
      </c>
      <c r="BC519" s="31">
        <v>1</v>
      </c>
      <c r="BI519" s="68"/>
      <c r="BJ519" s="68" t="s">
        <v>4192</v>
      </c>
      <c r="BK519">
        <v>1617</v>
      </c>
      <c r="BL519">
        <v>4433</v>
      </c>
      <c r="BM519" t="s">
        <v>4899</v>
      </c>
      <c r="BN519">
        <v>227</v>
      </c>
      <c r="BO519">
        <v>28263</v>
      </c>
    </row>
    <row r="520" spans="33:67" ht="17.25" thickBot="1">
      <c r="AM520" s="1">
        <v>62</v>
      </c>
      <c r="AN520" t="s">
        <v>5986</v>
      </c>
      <c r="AO520" s="2">
        <v>4099</v>
      </c>
      <c r="AP520" t="s">
        <v>43</v>
      </c>
      <c r="AQ520" t="s">
        <v>44</v>
      </c>
      <c r="AR520" s="6" t="s">
        <v>413</v>
      </c>
      <c r="AY520" s="28" t="s">
        <v>1672</v>
      </c>
      <c r="AZ520" s="29" t="s">
        <v>2643</v>
      </c>
      <c r="BA520" s="30" t="s">
        <v>1715</v>
      </c>
      <c r="BB520" s="31" t="s">
        <v>2049</v>
      </c>
      <c r="BC520" s="31">
        <v>1</v>
      </c>
      <c r="BI520" s="68"/>
      <c r="BJ520" s="68" t="s">
        <v>4193</v>
      </c>
      <c r="BK520">
        <v>1618</v>
      </c>
      <c r="BL520">
        <v>6553</v>
      </c>
      <c r="BM520" t="s">
        <v>4900</v>
      </c>
      <c r="BN520">
        <v>226</v>
      </c>
      <c r="BO520">
        <v>20513</v>
      </c>
    </row>
    <row r="521" spans="33:67" ht="17.25" thickBot="1">
      <c r="AM521" s="1">
        <v>63</v>
      </c>
      <c r="AN521" t="s">
        <v>1276</v>
      </c>
      <c r="AO521" s="2">
        <v>4471</v>
      </c>
      <c r="AP521" t="s">
        <v>43</v>
      </c>
      <c r="AQ521" t="s">
        <v>44</v>
      </c>
      <c r="AR521" s="6" t="s">
        <v>413</v>
      </c>
      <c r="AY521" s="28" t="s">
        <v>1672</v>
      </c>
      <c r="AZ521" s="29" t="s">
        <v>2644</v>
      </c>
      <c r="BA521" s="30" t="s">
        <v>1715</v>
      </c>
      <c r="BB521" s="31" t="s">
        <v>2049</v>
      </c>
      <c r="BC521" s="31">
        <v>1</v>
      </c>
      <c r="BI521" s="68"/>
      <c r="BJ521" s="68" t="s">
        <v>4194</v>
      </c>
      <c r="BK521">
        <v>1619</v>
      </c>
      <c r="BL521">
        <v>5391</v>
      </c>
      <c r="BM521" t="s">
        <v>4901</v>
      </c>
      <c r="BN521">
        <v>225</v>
      </c>
      <c r="BO521">
        <v>10734</v>
      </c>
    </row>
    <row r="522" spans="33:67" ht="17.25" thickBot="1">
      <c r="AM522" s="1">
        <v>64</v>
      </c>
      <c r="AN522" t="s">
        <v>5987</v>
      </c>
      <c r="AO522" s="2">
        <v>4917</v>
      </c>
      <c r="AP522" t="s">
        <v>43</v>
      </c>
      <c r="AQ522" t="s">
        <v>44</v>
      </c>
      <c r="AR522" s="6" t="s">
        <v>462</v>
      </c>
      <c r="AY522" s="28" t="s">
        <v>1672</v>
      </c>
      <c r="AZ522" s="29" t="s">
        <v>2645</v>
      </c>
      <c r="BA522" s="30" t="s">
        <v>1736</v>
      </c>
      <c r="BB522" s="31" t="s">
        <v>2057</v>
      </c>
      <c r="BC522" s="31">
        <v>1</v>
      </c>
      <c r="BI522" s="68"/>
      <c r="BJ522" s="68" t="s">
        <v>4195</v>
      </c>
      <c r="BK522">
        <v>1620</v>
      </c>
      <c r="BL522">
        <v>6419</v>
      </c>
      <c r="BM522" t="s">
        <v>4611</v>
      </c>
      <c r="BN522">
        <v>225</v>
      </c>
      <c r="BO522">
        <v>48189</v>
      </c>
    </row>
    <row r="523" spans="33:67" ht="17.25" thickBot="1">
      <c r="AM523" s="1">
        <v>65</v>
      </c>
      <c r="AN523" t="s">
        <v>5988</v>
      </c>
      <c r="AO523" s="2">
        <v>4975</v>
      </c>
      <c r="AP523" t="s">
        <v>43</v>
      </c>
      <c r="AQ523" t="s">
        <v>44</v>
      </c>
      <c r="AR523" s="6" t="s">
        <v>397</v>
      </c>
      <c r="AY523" s="28" t="s">
        <v>1672</v>
      </c>
      <c r="AZ523" s="29" t="s">
        <v>2646</v>
      </c>
      <c r="BA523" s="30" t="s">
        <v>1681</v>
      </c>
      <c r="BB523" s="31" t="s">
        <v>2053</v>
      </c>
      <c r="BC523" s="31">
        <v>1</v>
      </c>
      <c r="BI523" s="68"/>
      <c r="BJ523" s="68" t="s">
        <v>4196</v>
      </c>
      <c r="BK523">
        <v>1621</v>
      </c>
      <c r="BL523">
        <v>2148</v>
      </c>
      <c r="BM523" t="s">
        <v>4902</v>
      </c>
      <c r="BN523">
        <v>224</v>
      </c>
      <c r="BO523">
        <v>15317</v>
      </c>
    </row>
    <row r="524" spans="33:67" ht="17.25" thickBot="1">
      <c r="AM524" s="1">
        <v>66</v>
      </c>
      <c r="AN524" t="s">
        <v>1277</v>
      </c>
      <c r="AO524" s="2">
        <v>4914</v>
      </c>
      <c r="AP524" t="s">
        <v>43</v>
      </c>
      <c r="AQ524" t="s">
        <v>44</v>
      </c>
      <c r="AR524" s="6" t="s">
        <v>1091</v>
      </c>
      <c r="AY524" s="28" t="s">
        <v>1672</v>
      </c>
      <c r="AZ524" s="29" t="s">
        <v>2647</v>
      </c>
      <c r="BA524" s="30" t="s">
        <v>1701</v>
      </c>
      <c r="BB524" s="31" t="s">
        <v>2049</v>
      </c>
      <c r="BC524" s="31">
        <v>1</v>
      </c>
      <c r="BI524" s="68"/>
      <c r="BJ524" s="68" t="s">
        <v>4197</v>
      </c>
      <c r="BK524">
        <v>1622</v>
      </c>
      <c r="BL524">
        <v>3176</v>
      </c>
      <c r="BM524" t="s">
        <v>4903</v>
      </c>
      <c r="BN524">
        <v>224</v>
      </c>
      <c r="BO524">
        <v>34519</v>
      </c>
    </row>
    <row r="525" spans="33:67" ht="17.25" thickBot="1">
      <c r="AM525" s="1">
        <v>67</v>
      </c>
      <c r="AN525" t="s">
        <v>1288</v>
      </c>
      <c r="AO525" s="2">
        <v>4996</v>
      </c>
      <c r="AP525" t="s">
        <v>43</v>
      </c>
      <c r="AQ525" t="s">
        <v>44</v>
      </c>
      <c r="AR525" s="6" t="s">
        <v>1091</v>
      </c>
      <c r="AY525" s="28" t="s">
        <v>1672</v>
      </c>
      <c r="AZ525" s="29" t="s">
        <v>2648</v>
      </c>
      <c r="BA525" s="30" t="s">
        <v>1969</v>
      </c>
      <c r="BB525" s="31" t="s">
        <v>2053</v>
      </c>
      <c r="BC525" s="31">
        <v>1</v>
      </c>
      <c r="BI525" s="68"/>
      <c r="BJ525" s="68" t="s">
        <v>4198</v>
      </c>
      <c r="BK525">
        <v>1623</v>
      </c>
      <c r="BL525">
        <v>8511</v>
      </c>
      <c r="BM525" t="s">
        <v>4904</v>
      </c>
      <c r="BN525">
        <v>224</v>
      </c>
      <c r="BO525">
        <v>54500</v>
      </c>
    </row>
    <row r="526" spans="33:67" ht="17.25" thickBot="1">
      <c r="AM526" s="1">
        <v>68</v>
      </c>
      <c r="AN526" t="s">
        <v>1275</v>
      </c>
      <c r="AO526" s="2">
        <v>4633</v>
      </c>
      <c r="AP526" t="s">
        <v>43</v>
      </c>
      <c r="AQ526" t="s">
        <v>44</v>
      </c>
      <c r="AR526" s="6" t="s">
        <v>463</v>
      </c>
      <c r="AY526" s="32" t="s">
        <v>1672</v>
      </c>
      <c r="AZ526" s="29" t="s">
        <v>2649</v>
      </c>
      <c r="BA526" s="31" t="s">
        <v>1701</v>
      </c>
      <c r="BB526" s="31" t="s">
        <v>2071</v>
      </c>
      <c r="BC526" s="31">
        <v>1</v>
      </c>
      <c r="BI526" s="68"/>
      <c r="BJ526" s="68" t="s">
        <v>4199</v>
      </c>
      <c r="BK526">
        <v>1624</v>
      </c>
      <c r="BL526">
        <v>3050</v>
      </c>
      <c r="BM526" t="s">
        <v>4905</v>
      </c>
      <c r="BN526">
        <v>223</v>
      </c>
      <c r="BO526">
        <v>152313</v>
      </c>
    </row>
    <row r="527" spans="33:67" ht="17.25" thickBot="1">
      <c r="AM527" s="1">
        <v>69</v>
      </c>
      <c r="AN527" t="s">
        <v>1278</v>
      </c>
      <c r="AO527" s="2">
        <v>4956</v>
      </c>
      <c r="AP527" t="s">
        <v>43</v>
      </c>
      <c r="AQ527" t="s">
        <v>44</v>
      </c>
      <c r="AR527" s="6" t="s">
        <v>884</v>
      </c>
      <c r="AY527" s="32" t="s">
        <v>1672</v>
      </c>
      <c r="AZ527" s="29" t="s">
        <v>2650</v>
      </c>
      <c r="BA527" s="31" t="s">
        <v>1781</v>
      </c>
      <c r="BB527" s="31" t="s">
        <v>2072</v>
      </c>
      <c r="BC527" s="31">
        <v>1</v>
      </c>
      <c r="BI527" s="68"/>
      <c r="BJ527" s="68" t="s">
        <v>3789</v>
      </c>
      <c r="BK527">
        <v>1625</v>
      </c>
      <c r="BL527">
        <v>2818</v>
      </c>
      <c r="BM527" t="s">
        <v>4906</v>
      </c>
      <c r="BN527">
        <v>222</v>
      </c>
      <c r="BO527">
        <v>10206</v>
      </c>
    </row>
    <row r="528" spans="33:67" ht="17.25" thickBot="1">
      <c r="AM528" s="1">
        <v>70</v>
      </c>
      <c r="AN528" t="s">
        <v>5091</v>
      </c>
      <c r="AO528" s="2">
        <v>4626</v>
      </c>
      <c r="AP528" t="s">
        <v>43</v>
      </c>
      <c r="AQ528" t="s">
        <v>44</v>
      </c>
      <c r="AR528" s="6" t="s">
        <v>414</v>
      </c>
      <c r="AY528" s="28" t="s">
        <v>1672</v>
      </c>
      <c r="AZ528" s="29" t="s">
        <v>2651</v>
      </c>
      <c r="BA528" s="30" t="s">
        <v>2023</v>
      </c>
      <c r="BB528" s="31" t="s">
        <v>2062</v>
      </c>
      <c r="BC528" s="31">
        <v>1</v>
      </c>
      <c r="BI528" s="68">
        <v>296</v>
      </c>
      <c r="BJ528" s="68" t="s">
        <v>2238</v>
      </c>
      <c r="BK528">
        <v>1626</v>
      </c>
      <c r="BL528">
        <v>3612</v>
      </c>
      <c r="BM528" t="s">
        <v>1097</v>
      </c>
      <c r="BN528">
        <v>222</v>
      </c>
      <c r="BO528">
        <v>96088</v>
      </c>
    </row>
    <row r="529" spans="39:67" ht="17.25" thickBot="1">
      <c r="AM529" s="1">
        <v>71</v>
      </c>
      <c r="AN529" t="s">
        <v>1279</v>
      </c>
      <c r="AO529" s="2">
        <v>7942</v>
      </c>
      <c r="AP529" t="s">
        <v>43</v>
      </c>
      <c r="AQ529" t="s">
        <v>44</v>
      </c>
      <c r="AR529" s="6" t="s">
        <v>414</v>
      </c>
      <c r="AY529" s="28" t="s">
        <v>1672</v>
      </c>
      <c r="AZ529" s="29" t="s">
        <v>2652</v>
      </c>
      <c r="BA529" s="30" t="s">
        <v>1701</v>
      </c>
      <c r="BB529" s="31" t="s">
        <v>2073</v>
      </c>
      <c r="BC529" s="31">
        <v>1</v>
      </c>
      <c r="BI529" s="68">
        <v>297</v>
      </c>
      <c r="BJ529" s="68" t="s">
        <v>3603</v>
      </c>
      <c r="BK529">
        <v>1627</v>
      </c>
      <c r="BL529">
        <v>2676</v>
      </c>
      <c r="BM529" t="s">
        <v>4907</v>
      </c>
      <c r="BN529">
        <v>221</v>
      </c>
      <c r="BO529">
        <v>11392</v>
      </c>
    </row>
    <row r="530" spans="39:67" ht="17.25" thickBot="1">
      <c r="AM530" s="1">
        <v>72</v>
      </c>
      <c r="AN530" t="s">
        <v>5133</v>
      </c>
      <c r="AO530" s="2">
        <v>4410</v>
      </c>
      <c r="AP530" t="s">
        <v>43</v>
      </c>
      <c r="AQ530" t="s">
        <v>44</v>
      </c>
      <c r="AR530" s="6" t="s">
        <v>1048</v>
      </c>
      <c r="AY530" s="28" t="s">
        <v>1672</v>
      </c>
      <c r="AZ530" s="29" t="s">
        <v>2653</v>
      </c>
      <c r="BA530" s="31" t="s">
        <v>2074</v>
      </c>
      <c r="BB530" s="31" t="s">
        <v>2054</v>
      </c>
      <c r="BC530" s="31">
        <v>1</v>
      </c>
      <c r="BI530" s="68">
        <v>298</v>
      </c>
      <c r="BJ530" s="68" t="s">
        <v>4200</v>
      </c>
      <c r="BK530">
        <v>1628</v>
      </c>
      <c r="BL530">
        <v>2820</v>
      </c>
      <c r="BM530" t="s">
        <v>4908</v>
      </c>
      <c r="BN530">
        <v>221</v>
      </c>
      <c r="BO530">
        <v>14807</v>
      </c>
    </row>
    <row r="531" spans="39:67" ht="17.25" thickBot="1">
      <c r="AM531" s="1">
        <v>73</v>
      </c>
      <c r="AN531" t="s">
        <v>5989</v>
      </c>
      <c r="AO531" s="2">
        <v>4958</v>
      </c>
      <c r="AP531" t="s">
        <v>43</v>
      </c>
      <c r="AQ531" t="s">
        <v>44</v>
      </c>
      <c r="AR531" s="6" t="s">
        <v>1048</v>
      </c>
      <c r="AY531" s="28" t="s">
        <v>1672</v>
      </c>
      <c r="AZ531" s="29" t="s">
        <v>2654</v>
      </c>
      <c r="BA531" s="30" t="s">
        <v>1692</v>
      </c>
      <c r="BB531" s="31" t="s">
        <v>1984</v>
      </c>
      <c r="BC531" s="31">
        <v>1</v>
      </c>
      <c r="BI531" s="68">
        <v>299</v>
      </c>
      <c r="BJ531" s="68" t="s">
        <v>4201</v>
      </c>
      <c r="BK531">
        <v>1629</v>
      </c>
      <c r="BL531">
        <v>6262</v>
      </c>
      <c r="BM531" t="s">
        <v>4909</v>
      </c>
      <c r="BN531">
        <v>221</v>
      </c>
      <c r="BO531">
        <v>13060</v>
      </c>
    </row>
    <row r="532" spans="39:67" ht="17.25" thickBot="1">
      <c r="AM532" s="1">
        <v>74</v>
      </c>
      <c r="AN532" t="s">
        <v>5990</v>
      </c>
      <c r="AO532" s="2">
        <v>7931</v>
      </c>
      <c r="AP532" t="s">
        <v>43</v>
      </c>
      <c r="AQ532" t="s">
        <v>44</v>
      </c>
      <c r="AR532" s="6" t="s">
        <v>1048</v>
      </c>
      <c r="AY532" s="28" t="s">
        <v>1672</v>
      </c>
      <c r="AZ532" s="29" t="s">
        <v>2655</v>
      </c>
      <c r="BA532" s="30" t="s">
        <v>1798</v>
      </c>
      <c r="BB532" s="31" t="s">
        <v>2062</v>
      </c>
      <c r="BC532" s="31">
        <v>1</v>
      </c>
      <c r="BI532" s="68"/>
      <c r="BJ532" s="68" t="s">
        <v>4202</v>
      </c>
      <c r="BK532">
        <v>1630</v>
      </c>
      <c r="BL532">
        <v>6535</v>
      </c>
      <c r="BM532" t="s">
        <v>4910</v>
      </c>
      <c r="BN532">
        <v>221</v>
      </c>
      <c r="BO532">
        <v>15736</v>
      </c>
    </row>
    <row r="533" spans="39:67" ht="17.25" thickBot="1">
      <c r="AM533" s="1">
        <v>75</v>
      </c>
      <c r="AN533" t="s">
        <v>5991</v>
      </c>
      <c r="AO533" s="2">
        <v>7995</v>
      </c>
      <c r="AP533" t="s">
        <v>43</v>
      </c>
      <c r="AQ533" t="s">
        <v>44</v>
      </c>
      <c r="AR533" s="6" t="s">
        <v>536</v>
      </c>
      <c r="AY533" s="28" t="s">
        <v>1672</v>
      </c>
      <c r="AZ533" s="29" t="s">
        <v>2656</v>
      </c>
      <c r="BA533" s="30" t="s">
        <v>1701</v>
      </c>
      <c r="BB533" s="31" t="s">
        <v>2062</v>
      </c>
      <c r="BC533" s="31">
        <v>1</v>
      </c>
      <c r="BI533" s="68"/>
      <c r="BJ533" s="68" t="s">
        <v>4203</v>
      </c>
      <c r="BK533">
        <v>1631</v>
      </c>
      <c r="BL533">
        <v>9966</v>
      </c>
      <c r="BM533" t="s">
        <v>4911</v>
      </c>
      <c r="BN533">
        <v>220</v>
      </c>
      <c r="BO533">
        <v>3339</v>
      </c>
    </row>
    <row r="534" spans="39:67" ht="17.25" thickBot="1">
      <c r="AM534" s="1">
        <v>76</v>
      </c>
      <c r="AN534" t="s">
        <v>5992</v>
      </c>
      <c r="AO534" s="2">
        <v>4027</v>
      </c>
      <c r="AP534" t="s">
        <v>43</v>
      </c>
      <c r="AQ534" t="s">
        <v>44</v>
      </c>
      <c r="AR534" s="6" t="s">
        <v>536</v>
      </c>
      <c r="AY534" s="28" t="s">
        <v>1672</v>
      </c>
      <c r="AZ534" s="29" t="s">
        <v>2657</v>
      </c>
      <c r="BA534" s="30" t="s">
        <v>1773</v>
      </c>
      <c r="BB534" s="31" t="s">
        <v>2062</v>
      </c>
      <c r="BC534" s="31">
        <v>1</v>
      </c>
      <c r="BI534" s="68"/>
      <c r="BJ534" s="68" t="s">
        <v>4204</v>
      </c>
      <c r="BK534">
        <v>1632</v>
      </c>
      <c r="BL534">
        <v>4345</v>
      </c>
      <c r="BM534" t="s">
        <v>4912</v>
      </c>
      <c r="BN534">
        <v>219</v>
      </c>
      <c r="BO534">
        <v>34416</v>
      </c>
    </row>
    <row r="535" spans="39:67" ht="17.25" thickBot="1">
      <c r="AM535" s="1">
        <v>77</v>
      </c>
      <c r="AN535" t="s">
        <v>5993</v>
      </c>
      <c r="AO535" s="2">
        <v>4216</v>
      </c>
      <c r="AP535" t="s">
        <v>43</v>
      </c>
      <c r="AQ535" t="s">
        <v>44</v>
      </c>
      <c r="AR535" s="6" t="s">
        <v>1080</v>
      </c>
      <c r="AY535" s="28" t="s">
        <v>1672</v>
      </c>
      <c r="AZ535" s="29" t="s">
        <v>2658</v>
      </c>
      <c r="BA535" s="30" t="s">
        <v>1687</v>
      </c>
      <c r="BB535" s="31" t="s">
        <v>2075</v>
      </c>
      <c r="BC535" s="31">
        <v>1</v>
      </c>
      <c r="BI535" s="68"/>
      <c r="BJ535" s="68" t="s">
        <v>4205</v>
      </c>
      <c r="BK535">
        <v>1633</v>
      </c>
      <c r="BL535">
        <v>8881</v>
      </c>
      <c r="BM535" t="s">
        <v>4913</v>
      </c>
      <c r="BN535">
        <v>219</v>
      </c>
      <c r="BO535">
        <v>25870</v>
      </c>
    </row>
    <row r="536" spans="39:67" ht="17.25" thickBot="1">
      <c r="AM536" s="1">
        <v>78</v>
      </c>
      <c r="AN536" t="s">
        <v>5994</v>
      </c>
      <c r="AO536" s="2">
        <v>4968</v>
      </c>
      <c r="AP536" t="s">
        <v>43</v>
      </c>
      <c r="AQ536" t="s">
        <v>44</v>
      </c>
      <c r="AR536" s="6" t="s">
        <v>537</v>
      </c>
      <c r="AY536" s="28" t="s">
        <v>1672</v>
      </c>
      <c r="AZ536" s="29" t="s">
        <v>2659</v>
      </c>
      <c r="BA536" s="30" t="s">
        <v>1708</v>
      </c>
      <c r="BB536" s="31" t="s">
        <v>2053</v>
      </c>
      <c r="BC536" s="31">
        <v>1</v>
      </c>
      <c r="BI536" s="68"/>
      <c r="BJ536" s="68" t="s">
        <v>4206</v>
      </c>
      <c r="BK536">
        <v>1634</v>
      </c>
      <c r="BL536">
        <v>1352</v>
      </c>
      <c r="BM536" t="s">
        <v>4914</v>
      </c>
      <c r="BN536">
        <v>218</v>
      </c>
      <c r="BO536">
        <v>7399</v>
      </c>
    </row>
    <row r="537" spans="39:67" ht="17.25" thickBot="1">
      <c r="AM537" s="1">
        <v>79</v>
      </c>
      <c r="AN537" t="s">
        <v>1274</v>
      </c>
      <c r="AO537" s="2">
        <v>4116</v>
      </c>
      <c r="AP537" t="s">
        <v>43</v>
      </c>
      <c r="AQ537" t="s">
        <v>44</v>
      </c>
      <c r="AR537" s="6" t="s">
        <v>537</v>
      </c>
      <c r="AY537" s="28" t="s">
        <v>1672</v>
      </c>
      <c r="AZ537" s="29" t="s">
        <v>2660</v>
      </c>
      <c r="BA537" s="30" t="s">
        <v>1742</v>
      </c>
      <c r="BB537" s="31" t="s">
        <v>2076</v>
      </c>
      <c r="BC537" s="31">
        <v>1</v>
      </c>
      <c r="BI537" s="68"/>
      <c r="BJ537" s="68" t="s">
        <v>4207</v>
      </c>
      <c r="BK537">
        <v>1635</v>
      </c>
      <c r="BL537">
        <v>6099</v>
      </c>
      <c r="BM537" t="s">
        <v>4915</v>
      </c>
      <c r="BN537">
        <v>218</v>
      </c>
      <c r="BO537">
        <v>48844</v>
      </c>
    </row>
    <row r="538" spans="39:67" ht="17.25" thickBot="1">
      <c r="AM538" s="1">
        <v>80</v>
      </c>
      <c r="AN538" t="s">
        <v>5995</v>
      </c>
      <c r="AO538" s="2">
        <v>4974</v>
      </c>
      <c r="AP538" t="s">
        <v>43</v>
      </c>
      <c r="AQ538" t="s">
        <v>44</v>
      </c>
      <c r="AR538" s="6" t="s">
        <v>539</v>
      </c>
      <c r="AY538" s="32" t="s">
        <v>1672</v>
      </c>
      <c r="AZ538" s="29" t="s">
        <v>2661</v>
      </c>
      <c r="BA538" s="31" t="s">
        <v>1701</v>
      </c>
      <c r="BB538" s="31" t="s">
        <v>2062</v>
      </c>
      <c r="BC538" s="31">
        <v>1</v>
      </c>
      <c r="BI538" s="68"/>
      <c r="BJ538" s="68" t="s">
        <v>4208</v>
      </c>
      <c r="BK538">
        <v>1636</v>
      </c>
      <c r="BL538">
        <v>4462</v>
      </c>
      <c r="BM538" t="s">
        <v>4916</v>
      </c>
      <c r="BN538">
        <v>217</v>
      </c>
      <c r="BO538">
        <v>15892</v>
      </c>
    </row>
    <row r="539" spans="39:67" ht="17.25" thickBot="1">
      <c r="AM539" s="3">
        <v>81</v>
      </c>
      <c r="AN539" t="s">
        <v>5996</v>
      </c>
      <c r="AO539" s="4">
        <v>4078</v>
      </c>
      <c r="AP539" t="s">
        <v>43</v>
      </c>
      <c r="AQ539" t="s">
        <v>44</v>
      </c>
      <c r="AR539" s="5" t="s">
        <v>539</v>
      </c>
      <c r="AY539" s="32" t="s">
        <v>1672</v>
      </c>
      <c r="AZ539" s="29" t="s">
        <v>2662</v>
      </c>
      <c r="BA539" s="31" t="s">
        <v>1801</v>
      </c>
      <c r="BB539" s="31" t="s">
        <v>2055</v>
      </c>
      <c r="BC539" s="31">
        <v>1</v>
      </c>
      <c r="BI539" s="68"/>
      <c r="BJ539" s="68" t="s">
        <v>4209</v>
      </c>
      <c r="BK539">
        <v>1637</v>
      </c>
      <c r="BL539">
        <v>8473</v>
      </c>
      <c r="BM539" t="s">
        <v>4917</v>
      </c>
      <c r="BN539">
        <v>217</v>
      </c>
      <c r="BO539">
        <v>542897</v>
      </c>
    </row>
    <row r="540" spans="39:67" ht="17.25" thickBot="1">
      <c r="AM540" s="1">
        <v>82</v>
      </c>
      <c r="AN540" t="s">
        <v>5997</v>
      </c>
      <c r="AO540" s="2">
        <v>4611</v>
      </c>
      <c r="AP540" t="s">
        <v>43</v>
      </c>
      <c r="AQ540" t="s">
        <v>44</v>
      </c>
      <c r="AR540" s="6" t="s">
        <v>539</v>
      </c>
      <c r="AY540" s="28" t="s">
        <v>1672</v>
      </c>
      <c r="AZ540" s="29" t="s">
        <v>2663</v>
      </c>
      <c r="BA540" s="30" t="s">
        <v>1736</v>
      </c>
      <c r="BB540" s="31" t="s">
        <v>2055</v>
      </c>
      <c r="BC540" s="31">
        <v>1</v>
      </c>
      <c r="BI540" s="68"/>
      <c r="BJ540" s="68" t="s">
        <v>3790</v>
      </c>
      <c r="BK540">
        <v>1638</v>
      </c>
      <c r="BL540">
        <v>2326</v>
      </c>
      <c r="BM540" t="s">
        <v>4918</v>
      </c>
      <c r="BN540">
        <v>216</v>
      </c>
      <c r="BO540">
        <v>75470</v>
      </c>
    </row>
    <row r="541" spans="39:67" ht="17.25" thickBot="1">
      <c r="AM541" s="1">
        <v>83</v>
      </c>
      <c r="AN541" t="s">
        <v>5998</v>
      </c>
      <c r="AO541" s="2">
        <v>4097</v>
      </c>
      <c r="AP541" t="s">
        <v>43</v>
      </c>
      <c r="AQ541" t="s">
        <v>44</v>
      </c>
      <c r="AR541" s="6" t="s">
        <v>489</v>
      </c>
      <c r="AY541" s="28" t="s">
        <v>1672</v>
      </c>
      <c r="AZ541" s="29" t="s">
        <v>2664</v>
      </c>
      <c r="BA541" s="30" t="s">
        <v>1706</v>
      </c>
      <c r="BB541" s="31" t="s">
        <v>2062</v>
      </c>
      <c r="BC541" s="31">
        <v>1</v>
      </c>
      <c r="BI541" s="68">
        <v>300</v>
      </c>
      <c r="BJ541" s="68" t="s">
        <v>1452</v>
      </c>
      <c r="BK541">
        <v>1639</v>
      </c>
      <c r="BL541">
        <v>2931</v>
      </c>
      <c r="BM541" t="s">
        <v>4919</v>
      </c>
      <c r="BN541">
        <v>216</v>
      </c>
      <c r="BO541">
        <v>73692</v>
      </c>
    </row>
    <row r="542" spans="39:67" ht="17.25" thickBot="1">
      <c r="AM542" s="1">
        <v>84</v>
      </c>
      <c r="AN542" t="s">
        <v>5999</v>
      </c>
      <c r="AO542" s="2">
        <v>4218</v>
      </c>
      <c r="AP542" t="s">
        <v>43</v>
      </c>
      <c r="AQ542" t="s">
        <v>44</v>
      </c>
      <c r="AR542" s="6" t="s">
        <v>329</v>
      </c>
      <c r="AY542" s="28" t="s">
        <v>1672</v>
      </c>
      <c r="AZ542" s="29" t="s">
        <v>2665</v>
      </c>
      <c r="BA542" s="30" t="s">
        <v>1681</v>
      </c>
      <c r="BB542" s="31" t="s">
        <v>2076</v>
      </c>
      <c r="BC542" s="31">
        <v>1</v>
      </c>
      <c r="BI542" s="68">
        <v>301</v>
      </c>
      <c r="BJ542" s="68" t="s">
        <v>4210</v>
      </c>
      <c r="BK542">
        <v>1640</v>
      </c>
      <c r="BL542">
        <v>5388</v>
      </c>
      <c r="BM542" t="s">
        <v>4920</v>
      </c>
      <c r="BN542">
        <v>216</v>
      </c>
      <c r="BO542">
        <v>19797</v>
      </c>
    </row>
    <row r="543" spans="39:67" ht="17.25" thickBot="1">
      <c r="AM543" s="1">
        <v>85</v>
      </c>
      <c r="AN543" t="s">
        <v>1280</v>
      </c>
      <c r="AO543" s="2">
        <v>4228</v>
      </c>
      <c r="AP543" t="s">
        <v>43</v>
      </c>
      <c r="AQ543" t="s">
        <v>44</v>
      </c>
      <c r="AR543" s="6" t="s">
        <v>329</v>
      </c>
      <c r="AY543" s="28" t="s">
        <v>1672</v>
      </c>
      <c r="AZ543" s="29" t="s">
        <v>2666</v>
      </c>
      <c r="BA543" s="30" t="s">
        <v>1736</v>
      </c>
      <c r="BB543" s="31" t="s">
        <v>2053</v>
      </c>
      <c r="BC543" s="31">
        <v>1</v>
      </c>
      <c r="BI543" s="68">
        <v>302</v>
      </c>
      <c r="BJ543" s="68" t="s">
        <v>4211</v>
      </c>
      <c r="BK543">
        <v>1641</v>
      </c>
      <c r="BL543">
        <v>6157</v>
      </c>
      <c r="BM543" t="s">
        <v>4921</v>
      </c>
      <c r="BN543">
        <v>216</v>
      </c>
      <c r="BO543">
        <v>29797</v>
      </c>
    </row>
    <row r="544" spans="39:67" ht="17.25" thickBot="1">
      <c r="AM544" s="1">
        <v>86</v>
      </c>
      <c r="AN544" t="s">
        <v>6000</v>
      </c>
      <c r="AO544" s="2">
        <v>4082</v>
      </c>
      <c r="AP544" t="s">
        <v>43</v>
      </c>
      <c r="AQ544" t="s">
        <v>44</v>
      </c>
      <c r="AR544" s="6" t="s">
        <v>6001</v>
      </c>
      <c r="AY544" s="28" t="s">
        <v>1672</v>
      </c>
      <c r="AZ544" s="29" t="s">
        <v>2667</v>
      </c>
      <c r="BA544" s="31" t="s">
        <v>2077</v>
      </c>
      <c r="BB544" s="31" t="s">
        <v>2054</v>
      </c>
      <c r="BC544" s="31">
        <v>1</v>
      </c>
      <c r="BI544" s="68">
        <v>303</v>
      </c>
      <c r="BJ544" s="68" t="s">
        <v>4212</v>
      </c>
      <c r="BK544">
        <v>1642</v>
      </c>
      <c r="BL544">
        <v>7148</v>
      </c>
      <c r="BM544" t="s">
        <v>4922</v>
      </c>
      <c r="BN544">
        <v>216</v>
      </c>
      <c r="BO544">
        <v>92369</v>
      </c>
    </row>
    <row r="545" spans="39:67" ht="17.25" thickBot="1">
      <c r="AM545" s="1">
        <v>87</v>
      </c>
      <c r="AN545" t="s">
        <v>6002</v>
      </c>
      <c r="AO545" s="2">
        <v>4220</v>
      </c>
      <c r="AP545" t="s">
        <v>43</v>
      </c>
      <c r="AQ545" t="s">
        <v>44</v>
      </c>
      <c r="AR545" s="6" t="s">
        <v>6001</v>
      </c>
      <c r="AY545" s="28" t="s">
        <v>1672</v>
      </c>
      <c r="AZ545" s="29" t="s">
        <v>2668</v>
      </c>
      <c r="BA545" s="30" t="s">
        <v>1687</v>
      </c>
      <c r="BB545" s="31" t="s">
        <v>2062</v>
      </c>
      <c r="BC545" s="31">
        <v>1</v>
      </c>
      <c r="BI545" s="68">
        <v>304</v>
      </c>
      <c r="BJ545" s="68" t="s">
        <v>4213</v>
      </c>
      <c r="BK545">
        <v>1643</v>
      </c>
      <c r="BL545">
        <v>9418</v>
      </c>
      <c r="BM545" t="s">
        <v>4923</v>
      </c>
      <c r="BN545">
        <v>216</v>
      </c>
      <c r="BO545">
        <v>73038</v>
      </c>
    </row>
    <row r="546" spans="39:67" ht="17.25" thickBot="1">
      <c r="AM546" s="1">
        <v>88</v>
      </c>
      <c r="AN546" t="s">
        <v>6003</v>
      </c>
      <c r="AO546" s="2">
        <v>4992</v>
      </c>
      <c r="AP546" t="s">
        <v>43</v>
      </c>
      <c r="AQ546" t="s">
        <v>44</v>
      </c>
      <c r="AR546" s="6" t="s">
        <v>466</v>
      </c>
      <c r="AY546" s="28" t="s">
        <v>1672</v>
      </c>
      <c r="AZ546" s="29" t="s">
        <v>2670</v>
      </c>
      <c r="BA546" s="30" t="s">
        <v>1791</v>
      </c>
      <c r="BB546" s="31" t="s">
        <v>2057</v>
      </c>
      <c r="BC546" s="31">
        <v>1</v>
      </c>
      <c r="BI546" s="68">
        <v>305</v>
      </c>
      <c r="BJ546" s="68" t="s">
        <v>4214</v>
      </c>
      <c r="BK546">
        <v>1644</v>
      </c>
      <c r="BL546">
        <v>6915</v>
      </c>
      <c r="BM546" t="s">
        <v>2246</v>
      </c>
      <c r="BN546">
        <v>215</v>
      </c>
      <c r="BO546">
        <v>33322</v>
      </c>
    </row>
    <row r="547" spans="39:67" ht="17.25" thickBot="1">
      <c r="AM547" s="1">
        <v>89</v>
      </c>
      <c r="AN547" t="s">
        <v>6004</v>
      </c>
      <c r="AO547" s="2">
        <v>7874</v>
      </c>
      <c r="AP547" t="s">
        <v>43</v>
      </c>
      <c r="AQ547" t="s">
        <v>44</v>
      </c>
      <c r="AR547" s="6" t="s">
        <v>466</v>
      </c>
      <c r="AY547" s="28" t="s">
        <v>1672</v>
      </c>
      <c r="AZ547" s="29" t="s">
        <v>2671</v>
      </c>
      <c r="BA547" s="30" t="s">
        <v>1775</v>
      </c>
      <c r="BB547" s="31" t="s">
        <v>2051</v>
      </c>
      <c r="BC547" s="31">
        <v>1</v>
      </c>
      <c r="BI547" s="68">
        <v>306</v>
      </c>
      <c r="BJ547" s="68" t="s">
        <v>4215</v>
      </c>
      <c r="BK547">
        <v>1645</v>
      </c>
      <c r="BL547">
        <v>8940</v>
      </c>
      <c r="BM547" t="s">
        <v>4924</v>
      </c>
      <c r="BN547">
        <v>215</v>
      </c>
      <c r="BO547">
        <v>6422</v>
      </c>
    </row>
    <row r="548" spans="39:67" ht="17.25" thickBot="1">
      <c r="AM548" s="1">
        <v>90</v>
      </c>
      <c r="AN548" t="s">
        <v>6005</v>
      </c>
      <c r="AO548" s="2">
        <v>5208</v>
      </c>
      <c r="AP548" t="s">
        <v>43</v>
      </c>
      <c r="AQ548" t="s">
        <v>44</v>
      </c>
      <c r="AR548" s="6" t="s">
        <v>330</v>
      </c>
      <c r="AY548" s="28" t="s">
        <v>1672</v>
      </c>
      <c r="AZ548" s="29" t="s">
        <v>2672</v>
      </c>
      <c r="BA548" s="30" t="s">
        <v>1701</v>
      </c>
      <c r="BB548" s="31" t="s">
        <v>2063</v>
      </c>
      <c r="BC548" s="31">
        <v>1</v>
      </c>
      <c r="BI548" s="68">
        <v>307</v>
      </c>
      <c r="BJ548" s="68" t="s">
        <v>1591</v>
      </c>
      <c r="BK548">
        <v>1646</v>
      </c>
      <c r="BL548">
        <v>7769</v>
      </c>
      <c r="BM548" t="s">
        <v>4925</v>
      </c>
      <c r="BN548">
        <v>214</v>
      </c>
      <c r="BO548">
        <v>7974</v>
      </c>
    </row>
    <row r="549" spans="39:67" ht="17.25" thickBot="1">
      <c r="AM549" s="1">
        <v>91</v>
      </c>
      <c r="AN549" t="s">
        <v>1290</v>
      </c>
      <c r="AO549" s="2">
        <v>4619</v>
      </c>
      <c r="AP549" t="s">
        <v>43</v>
      </c>
      <c r="AQ549" t="s">
        <v>44</v>
      </c>
      <c r="AR549" s="6" t="s">
        <v>1336</v>
      </c>
      <c r="AY549" s="28" t="s">
        <v>1672</v>
      </c>
      <c r="AZ549" s="29" t="s">
        <v>2673</v>
      </c>
      <c r="BA549" s="30" t="s">
        <v>2078</v>
      </c>
      <c r="BB549" s="31" t="s">
        <v>2052</v>
      </c>
      <c r="BC549" s="31">
        <v>1</v>
      </c>
      <c r="BI549" s="68">
        <v>308</v>
      </c>
      <c r="BJ549" s="68" t="s">
        <v>2324</v>
      </c>
      <c r="BK549">
        <v>1647</v>
      </c>
      <c r="BL549">
        <v>3360</v>
      </c>
      <c r="BM549" t="s">
        <v>4926</v>
      </c>
      <c r="BN549">
        <v>213</v>
      </c>
      <c r="BO549">
        <v>242736</v>
      </c>
    </row>
    <row r="550" spans="39:67" ht="17.25" thickBot="1">
      <c r="AM550" s="1">
        <v>92</v>
      </c>
      <c r="AN550" t="s">
        <v>6006</v>
      </c>
      <c r="AO550" s="2">
        <v>4997</v>
      </c>
      <c r="AP550" t="s">
        <v>43</v>
      </c>
      <c r="AQ550" t="s">
        <v>44</v>
      </c>
      <c r="AR550" s="6" t="s">
        <v>542</v>
      </c>
      <c r="AY550" s="28" t="s">
        <v>1672</v>
      </c>
      <c r="AZ550" s="29" t="s">
        <v>2674</v>
      </c>
      <c r="BA550" s="31" t="s">
        <v>2066</v>
      </c>
      <c r="BB550" s="31" t="s">
        <v>2054</v>
      </c>
      <c r="BC550" s="31">
        <v>1</v>
      </c>
      <c r="BI550" s="68">
        <v>309</v>
      </c>
      <c r="BJ550" s="68" t="s">
        <v>3791</v>
      </c>
      <c r="BK550">
        <v>1648</v>
      </c>
      <c r="BL550">
        <v>3932</v>
      </c>
      <c r="BM550" t="s">
        <v>4927</v>
      </c>
      <c r="BN550">
        <v>213</v>
      </c>
      <c r="BO550">
        <v>81772</v>
      </c>
    </row>
    <row r="551" spans="39:67" ht="17.25" thickBot="1">
      <c r="AM551" s="1">
        <v>93</v>
      </c>
      <c r="AN551" t="s">
        <v>6007</v>
      </c>
      <c r="AO551" s="2">
        <v>4187</v>
      </c>
      <c r="AP551" t="s">
        <v>43</v>
      </c>
      <c r="AQ551" t="s">
        <v>44</v>
      </c>
      <c r="AR551" s="6" t="s">
        <v>542</v>
      </c>
      <c r="AY551" s="28" t="s">
        <v>1672</v>
      </c>
      <c r="AZ551" s="29" t="s">
        <v>2675</v>
      </c>
      <c r="BA551" s="30" t="s">
        <v>1683</v>
      </c>
      <c r="BB551" s="31" t="s">
        <v>2056</v>
      </c>
      <c r="BC551" s="31">
        <v>1</v>
      </c>
      <c r="BI551" s="68">
        <v>310</v>
      </c>
      <c r="BJ551" s="68" t="s">
        <v>4216</v>
      </c>
      <c r="BK551">
        <v>1649</v>
      </c>
      <c r="BL551">
        <v>6284</v>
      </c>
      <c r="BM551" t="s">
        <v>4928</v>
      </c>
      <c r="BN551">
        <v>212</v>
      </c>
      <c r="BO551">
        <v>73904</v>
      </c>
    </row>
    <row r="552" spans="39:67" ht="17.25" thickBot="1">
      <c r="AM552" s="1">
        <v>94</v>
      </c>
      <c r="AN552" t="s">
        <v>4281</v>
      </c>
      <c r="AO552" s="2">
        <v>4461</v>
      </c>
      <c r="AP552" t="s">
        <v>43</v>
      </c>
      <c r="AQ552" t="s">
        <v>44</v>
      </c>
      <c r="AR552" s="6" t="s">
        <v>339</v>
      </c>
      <c r="AY552" s="28" t="s">
        <v>1672</v>
      </c>
      <c r="AZ552" s="29" t="s">
        <v>2677</v>
      </c>
      <c r="BA552" s="30" t="s">
        <v>2078</v>
      </c>
      <c r="BB552" s="31" t="s">
        <v>2062</v>
      </c>
      <c r="BC552" s="31">
        <v>1</v>
      </c>
      <c r="BI552" s="68"/>
      <c r="BJ552" s="68" t="s">
        <v>4217</v>
      </c>
      <c r="BK552">
        <v>1650</v>
      </c>
      <c r="BL552">
        <v>9385</v>
      </c>
      <c r="BM552" t="s">
        <v>4929</v>
      </c>
      <c r="BN552">
        <v>212</v>
      </c>
      <c r="BO552">
        <v>5035</v>
      </c>
    </row>
    <row r="553" spans="39:67" ht="17.25" thickBot="1">
      <c r="AM553" s="1">
        <v>95</v>
      </c>
      <c r="AN553" t="s">
        <v>6008</v>
      </c>
      <c r="AO553" s="2">
        <v>4463</v>
      </c>
      <c r="AP553" t="s">
        <v>43</v>
      </c>
      <c r="AQ553" t="s">
        <v>44</v>
      </c>
      <c r="AR553" s="6" t="s">
        <v>6009</v>
      </c>
      <c r="AY553" s="28" t="s">
        <v>1672</v>
      </c>
      <c r="AZ553" s="29" t="s">
        <v>2678</v>
      </c>
      <c r="BA553" s="30" t="s">
        <v>1957</v>
      </c>
      <c r="BB553" s="31" t="s">
        <v>2063</v>
      </c>
      <c r="BC553" s="31">
        <v>1</v>
      </c>
      <c r="BI553" s="68"/>
      <c r="BJ553" s="68" t="s">
        <v>4218</v>
      </c>
      <c r="BK553">
        <v>1651</v>
      </c>
      <c r="BL553">
        <v>2487</v>
      </c>
      <c r="BM553" t="s">
        <v>4930</v>
      </c>
      <c r="BN553">
        <v>210</v>
      </c>
      <c r="BO553">
        <v>8861</v>
      </c>
    </row>
    <row r="554" spans="39:67" ht="17.25" thickBot="1">
      <c r="AM554" s="1">
        <v>96</v>
      </c>
      <c r="AN554" t="s">
        <v>6010</v>
      </c>
      <c r="AO554" s="2">
        <v>4221</v>
      </c>
      <c r="AP554" t="s">
        <v>43</v>
      </c>
      <c r="AQ554" t="s">
        <v>44</v>
      </c>
      <c r="AR554" s="6" t="s">
        <v>6009</v>
      </c>
      <c r="AY554" s="28" t="s">
        <v>1672</v>
      </c>
      <c r="AZ554" s="29" t="s">
        <v>2679</v>
      </c>
      <c r="BA554" s="30" t="s">
        <v>2079</v>
      </c>
      <c r="BB554" s="31" t="s">
        <v>2049</v>
      </c>
      <c r="BC554" s="31">
        <v>1</v>
      </c>
      <c r="BI554" s="68"/>
      <c r="BJ554" s="68" t="s">
        <v>4219</v>
      </c>
      <c r="BK554">
        <v>1652</v>
      </c>
      <c r="BL554">
        <v>4612</v>
      </c>
      <c r="BM554" t="s">
        <v>72</v>
      </c>
      <c r="BN554">
        <v>210</v>
      </c>
      <c r="BO554">
        <v>1766935</v>
      </c>
    </row>
    <row r="555" spans="39:67" ht="17.25" thickBot="1">
      <c r="AM555" s="1">
        <v>97</v>
      </c>
      <c r="AN555" t="s">
        <v>6011</v>
      </c>
      <c r="AO555" s="2">
        <v>4109</v>
      </c>
      <c r="AP555" t="s">
        <v>43</v>
      </c>
      <c r="AQ555" t="s">
        <v>44</v>
      </c>
      <c r="AR555" s="6" t="s">
        <v>544</v>
      </c>
      <c r="AY555" s="28" t="s">
        <v>1672</v>
      </c>
      <c r="AZ555" s="29" t="s">
        <v>2680</v>
      </c>
      <c r="BA555" s="30" t="s">
        <v>1736</v>
      </c>
      <c r="BB555" s="31" t="s">
        <v>2049</v>
      </c>
      <c r="BC555" s="31">
        <v>1</v>
      </c>
      <c r="BI555" s="68"/>
      <c r="BJ555" s="68" t="s">
        <v>3792</v>
      </c>
      <c r="BK555">
        <v>1653</v>
      </c>
      <c r="BL555">
        <v>6615</v>
      </c>
      <c r="BM555" t="s">
        <v>4931</v>
      </c>
      <c r="BN555">
        <v>209</v>
      </c>
      <c r="BO555">
        <v>11365</v>
      </c>
    </row>
    <row r="556" spans="39:67" ht="17.25" thickBot="1">
      <c r="AM556" s="1">
        <v>98</v>
      </c>
      <c r="AN556" t="s">
        <v>6012</v>
      </c>
      <c r="AO556" s="2">
        <v>4362</v>
      </c>
      <c r="AP556" t="s">
        <v>43</v>
      </c>
      <c r="AQ556" t="s">
        <v>44</v>
      </c>
      <c r="AR556" s="6" t="s">
        <v>544</v>
      </c>
      <c r="AY556" s="28" t="s">
        <v>1672</v>
      </c>
      <c r="AZ556" s="29" t="s">
        <v>2681</v>
      </c>
      <c r="BA556" s="31" t="s">
        <v>2080</v>
      </c>
      <c r="BB556" s="31" t="s">
        <v>2054</v>
      </c>
      <c r="BC556" s="31">
        <v>1</v>
      </c>
      <c r="BI556" s="68">
        <v>311</v>
      </c>
      <c r="BJ556" s="68" t="s">
        <v>4220</v>
      </c>
      <c r="BK556">
        <v>1654</v>
      </c>
      <c r="BL556">
        <v>7961</v>
      </c>
      <c r="BM556" t="s">
        <v>4932</v>
      </c>
      <c r="BN556">
        <v>209</v>
      </c>
      <c r="BO556">
        <v>7489</v>
      </c>
    </row>
    <row r="557" spans="39:67" ht="17.25" thickBot="1">
      <c r="AM557" s="1">
        <v>99</v>
      </c>
      <c r="AN557" t="s">
        <v>1291</v>
      </c>
      <c r="AO557" s="2">
        <v>4980</v>
      </c>
      <c r="AP557" t="s">
        <v>43</v>
      </c>
      <c r="AQ557" t="s">
        <v>44</v>
      </c>
      <c r="AR557" s="6" t="s">
        <v>1081</v>
      </c>
      <c r="AY557" s="28" t="s">
        <v>1672</v>
      </c>
      <c r="AZ557" s="29" t="s">
        <v>2682</v>
      </c>
      <c r="BA557" s="30" t="s">
        <v>1681</v>
      </c>
      <c r="BB557" s="31" t="s">
        <v>2065</v>
      </c>
      <c r="BC557" s="31">
        <v>1</v>
      </c>
      <c r="BI557" s="68">
        <v>312</v>
      </c>
      <c r="BJ557" s="68" t="s">
        <v>2201</v>
      </c>
      <c r="BK557">
        <v>1655</v>
      </c>
      <c r="BL557">
        <v>9110</v>
      </c>
      <c r="BM557" t="s">
        <v>4933</v>
      </c>
      <c r="BN557">
        <v>209</v>
      </c>
      <c r="BO557">
        <v>54845</v>
      </c>
    </row>
    <row r="558" spans="39:67" ht="17.25" thickBot="1">
      <c r="AM558" s="1">
        <v>100</v>
      </c>
      <c r="AN558" t="s">
        <v>6013</v>
      </c>
      <c r="AO558" s="2">
        <v>4022</v>
      </c>
      <c r="AP558" t="s">
        <v>43</v>
      </c>
      <c r="AQ558" t="s">
        <v>44</v>
      </c>
      <c r="AR558" s="6" t="s">
        <v>1081</v>
      </c>
      <c r="AY558" s="28" t="s">
        <v>1672</v>
      </c>
      <c r="AZ558" s="29" t="s">
        <v>2683</v>
      </c>
      <c r="BA558" s="30" t="s">
        <v>1861</v>
      </c>
      <c r="BB558" s="31" t="s">
        <v>2062</v>
      </c>
      <c r="BC558" s="31">
        <v>1</v>
      </c>
      <c r="BI558" s="68">
        <v>313</v>
      </c>
      <c r="BJ558" s="68" t="s">
        <v>56</v>
      </c>
      <c r="BK558">
        <v>1656</v>
      </c>
      <c r="BL558">
        <v>2871</v>
      </c>
      <c r="BM558" t="s">
        <v>1384</v>
      </c>
      <c r="BN558">
        <v>208</v>
      </c>
      <c r="BO558">
        <v>360411</v>
      </c>
    </row>
    <row r="559" spans="39:67" ht="17.25" thickBot="1">
      <c r="AM559" s="3">
        <v>101</v>
      </c>
      <c r="AN559" t="s">
        <v>5018</v>
      </c>
      <c r="AO559" s="4">
        <v>4369</v>
      </c>
      <c r="AP559" t="s">
        <v>43</v>
      </c>
      <c r="AQ559" t="s">
        <v>44</v>
      </c>
      <c r="AR559" s="5" t="s">
        <v>1081</v>
      </c>
      <c r="AY559" s="28" t="s">
        <v>1672</v>
      </c>
      <c r="AZ559" s="29" t="s">
        <v>2684</v>
      </c>
      <c r="BA559" s="30" t="s">
        <v>1706</v>
      </c>
      <c r="BB559" s="31" t="s">
        <v>2055</v>
      </c>
      <c r="BC559" s="31">
        <v>1</v>
      </c>
      <c r="BI559" s="68">
        <v>314</v>
      </c>
      <c r="BJ559" s="68" t="s">
        <v>4221</v>
      </c>
      <c r="BK559">
        <v>1657</v>
      </c>
      <c r="BL559">
        <v>3964</v>
      </c>
      <c r="BM559" t="s">
        <v>4934</v>
      </c>
      <c r="BN559">
        <v>208</v>
      </c>
      <c r="BO559">
        <v>39440</v>
      </c>
    </row>
    <row r="560" spans="39:67" ht="17.25" thickBot="1">
      <c r="AM560" s="1">
        <v>102</v>
      </c>
      <c r="AN560" t="s">
        <v>6014</v>
      </c>
      <c r="AO560" s="2">
        <v>7958</v>
      </c>
      <c r="AP560" t="s">
        <v>43</v>
      </c>
      <c r="AQ560" t="s">
        <v>44</v>
      </c>
      <c r="AR560" s="6" t="s">
        <v>1081</v>
      </c>
      <c r="AY560" s="28" t="s">
        <v>1672</v>
      </c>
      <c r="AZ560" s="29" t="s">
        <v>2685</v>
      </c>
      <c r="BA560" s="30" t="s">
        <v>1887</v>
      </c>
      <c r="BB560" s="31" t="s">
        <v>2057</v>
      </c>
      <c r="BC560" s="31">
        <v>1</v>
      </c>
      <c r="BI560" s="68"/>
      <c r="BJ560" s="68" t="s">
        <v>4222</v>
      </c>
      <c r="BK560">
        <v>1658</v>
      </c>
      <c r="BL560">
        <v>5715</v>
      </c>
      <c r="BM560" t="s">
        <v>440</v>
      </c>
      <c r="BN560">
        <v>208</v>
      </c>
      <c r="BO560">
        <v>61801</v>
      </c>
    </row>
    <row r="561" spans="39:67" ht="17.25" thickBot="1">
      <c r="AM561" s="1">
        <v>103</v>
      </c>
      <c r="AN561" t="s">
        <v>6015</v>
      </c>
      <c r="AO561" s="2">
        <v>4092</v>
      </c>
      <c r="AP561" t="s">
        <v>43</v>
      </c>
      <c r="AQ561" t="s">
        <v>44</v>
      </c>
      <c r="AR561" s="6" t="s">
        <v>340</v>
      </c>
      <c r="AY561" s="28" t="s">
        <v>1672</v>
      </c>
      <c r="AZ561" s="29" t="s">
        <v>2686</v>
      </c>
      <c r="BA561" s="30" t="s">
        <v>1819</v>
      </c>
      <c r="BB561" s="31" t="s">
        <v>2055</v>
      </c>
      <c r="BC561" s="31">
        <v>1</v>
      </c>
      <c r="BI561" s="68"/>
      <c r="BJ561" s="68" t="s">
        <v>3793</v>
      </c>
      <c r="BK561">
        <v>1659</v>
      </c>
      <c r="BL561">
        <v>9404</v>
      </c>
      <c r="BM561" t="s">
        <v>809</v>
      </c>
      <c r="BN561">
        <v>208</v>
      </c>
      <c r="BO561">
        <v>389401</v>
      </c>
    </row>
    <row r="562" spans="39:67" ht="17.25" thickBot="1">
      <c r="AM562" s="1">
        <v>104</v>
      </c>
      <c r="AN562" t="s">
        <v>6016</v>
      </c>
      <c r="AO562" s="2">
        <v>4620</v>
      </c>
      <c r="AP562" t="s">
        <v>43</v>
      </c>
      <c r="AQ562" t="s">
        <v>44</v>
      </c>
      <c r="AR562" s="6" t="s">
        <v>468</v>
      </c>
      <c r="AY562" s="28" t="s">
        <v>1672</v>
      </c>
      <c r="AZ562" s="29" t="s">
        <v>2687</v>
      </c>
      <c r="BA562" s="30" t="s">
        <v>1687</v>
      </c>
      <c r="BB562" s="31" t="s">
        <v>2052</v>
      </c>
      <c r="BC562" s="31">
        <v>1</v>
      </c>
      <c r="BI562" s="68">
        <v>315</v>
      </c>
      <c r="BJ562" s="68" t="s">
        <v>4223</v>
      </c>
      <c r="BK562">
        <v>1660</v>
      </c>
      <c r="BL562">
        <v>9384</v>
      </c>
      <c r="BM562" t="s">
        <v>4935</v>
      </c>
      <c r="BN562">
        <v>207</v>
      </c>
      <c r="BO562">
        <v>16368</v>
      </c>
    </row>
    <row r="563" spans="39:67" ht="17.25" thickBot="1">
      <c r="AM563" s="1">
        <v>105</v>
      </c>
      <c r="AN563" t="s">
        <v>6017</v>
      </c>
      <c r="AO563" s="2">
        <v>4112</v>
      </c>
      <c r="AP563" t="s">
        <v>43</v>
      </c>
      <c r="AQ563" t="s">
        <v>44</v>
      </c>
      <c r="AR563" s="6" t="s">
        <v>470</v>
      </c>
      <c r="AY563" s="28" t="s">
        <v>1672</v>
      </c>
      <c r="AZ563" s="29" t="s">
        <v>2688</v>
      </c>
      <c r="BA563" s="30" t="s">
        <v>1718</v>
      </c>
      <c r="BB563" s="31" t="s">
        <v>2062</v>
      </c>
      <c r="BC563" s="31">
        <v>1</v>
      </c>
      <c r="BI563" s="68">
        <v>316</v>
      </c>
      <c r="BJ563" s="68" t="s">
        <v>1487</v>
      </c>
      <c r="BK563">
        <v>1661</v>
      </c>
      <c r="BL563">
        <v>3134</v>
      </c>
      <c r="BM563" t="s">
        <v>4936</v>
      </c>
      <c r="BN563">
        <v>206</v>
      </c>
      <c r="BO563">
        <v>19771</v>
      </c>
    </row>
    <row r="564" spans="39:67" ht="17.25" thickBot="1">
      <c r="AM564" s="1">
        <v>106</v>
      </c>
      <c r="AN564" t="s">
        <v>6018</v>
      </c>
      <c r="AO564" s="2">
        <v>4951</v>
      </c>
      <c r="AP564" t="s">
        <v>43</v>
      </c>
      <c r="AQ564" t="s">
        <v>44</v>
      </c>
      <c r="AR564" s="6" t="s">
        <v>470</v>
      </c>
      <c r="AY564" s="28" t="s">
        <v>1672</v>
      </c>
      <c r="AZ564" s="29" t="s">
        <v>2689</v>
      </c>
      <c r="BA564" s="30" t="s">
        <v>1718</v>
      </c>
      <c r="BB564" s="31" t="s">
        <v>2053</v>
      </c>
      <c r="BC564" s="31">
        <v>1</v>
      </c>
      <c r="BI564" s="68">
        <v>317</v>
      </c>
      <c r="BJ564" s="68" t="s">
        <v>3794</v>
      </c>
      <c r="BK564">
        <v>1662</v>
      </c>
      <c r="BL564">
        <v>4574</v>
      </c>
      <c r="BM564" t="s">
        <v>4937</v>
      </c>
      <c r="BN564">
        <v>206</v>
      </c>
      <c r="BO564">
        <v>43366</v>
      </c>
    </row>
    <row r="565" spans="39:67" ht="17.25" thickBot="1">
      <c r="AM565" s="1">
        <v>107</v>
      </c>
      <c r="AN565" t="s">
        <v>6019</v>
      </c>
      <c r="AO565" s="2">
        <v>4064</v>
      </c>
      <c r="AP565" t="s">
        <v>43</v>
      </c>
      <c r="AQ565" t="s">
        <v>44</v>
      </c>
      <c r="AR565" s="6" t="s">
        <v>470</v>
      </c>
      <c r="AY565" s="28" t="s">
        <v>1672</v>
      </c>
      <c r="AZ565" s="29" t="s">
        <v>2081</v>
      </c>
      <c r="BA565" s="30" t="s">
        <v>1678</v>
      </c>
      <c r="BB565" s="31" t="s">
        <v>2065</v>
      </c>
      <c r="BC565" s="31">
        <v>1</v>
      </c>
      <c r="BI565" s="68">
        <v>318</v>
      </c>
      <c r="BJ565" s="68" t="s">
        <v>4224</v>
      </c>
      <c r="BK565">
        <v>1663</v>
      </c>
      <c r="BL565">
        <v>9143</v>
      </c>
      <c r="BM565" t="s">
        <v>4938</v>
      </c>
      <c r="BN565">
        <v>206</v>
      </c>
      <c r="BO565">
        <v>824828</v>
      </c>
    </row>
    <row r="566" spans="39:67" ht="17.25" thickBot="1">
      <c r="AM566" s="1">
        <v>108</v>
      </c>
      <c r="AN566" t="s">
        <v>4893</v>
      </c>
      <c r="AO566" s="2">
        <v>4971</v>
      </c>
      <c r="AP566" t="s">
        <v>43</v>
      </c>
      <c r="AQ566" t="s">
        <v>44</v>
      </c>
      <c r="AR566" s="6" t="s">
        <v>331</v>
      </c>
      <c r="AY566" s="28" t="s">
        <v>1672</v>
      </c>
      <c r="AZ566" s="29" t="s">
        <v>2690</v>
      </c>
      <c r="BA566" s="30" t="s">
        <v>2078</v>
      </c>
      <c r="BB566" s="31" t="s">
        <v>2055</v>
      </c>
      <c r="BC566" s="31">
        <v>1</v>
      </c>
      <c r="BI566" s="68">
        <v>319</v>
      </c>
      <c r="BJ566" s="68" t="s">
        <v>1585</v>
      </c>
      <c r="BK566">
        <v>1664</v>
      </c>
      <c r="BL566">
        <v>3397</v>
      </c>
      <c r="BM566" t="s">
        <v>4939</v>
      </c>
      <c r="BN566">
        <v>205</v>
      </c>
      <c r="BO566">
        <v>119127</v>
      </c>
    </row>
    <row r="567" spans="39:67" ht="17.25" thickBot="1">
      <c r="AM567" s="1">
        <v>109</v>
      </c>
      <c r="AN567" t="s">
        <v>5752</v>
      </c>
      <c r="AO567" s="2">
        <v>4025</v>
      </c>
      <c r="AP567" t="s">
        <v>43</v>
      </c>
      <c r="AQ567" t="s">
        <v>44</v>
      </c>
      <c r="AR567" s="6" t="s">
        <v>331</v>
      </c>
      <c r="AY567" s="28" t="s">
        <v>1672</v>
      </c>
      <c r="AZ567" s="29" t="s">
        <v>2691</v>
      </c>
      <c r="BA567" s="30" t="s">
        <v>1681</v>
      </c>
      <c r="BB567" s="31" t="s">
        <v>2065</v>
      </c>
      <c r="BC567" s="31">
        <v>1</v>
      </c>
      <c r="BI567" s="68">
        <v>320</v>
      </c>
      <c r="BJ567" s="68" t="s">
        <v>2327</v>
      </c>
      <c r="BK567">
        <v>1665</v>
      </c>
      <c r="BL567">
        <v>6323</v>
      </c>
      <c r="BM567" t="s">
        <v>4940</v>
      </c>
      <c r="BN567">
        <v>205</v>
      </c>
      <c r="BO567">
        <v>77087</v>
      </c>
    </row>
    <row r="568" spans="39:67" ht="17.25" thickBot="1">
      <c r="AM568" s="1">
        <v>110</v>
      </c>
      <c r="AN568" t="s">
        <v>6020</v>
      </c>
      <c r="AO568" s="2">
        <v>4231</v>
      </c>
      <c r="AP568" t="s">
        <v>43</v>
      </c>
      <c r="AQ568" t="s">
        <v>44</v>
      </c>
      <c r="AR568" s="6" t="s">
        <v>332</v>
      </c>
      <c r="AY568" s="28" t="s">
        <v>1672</v>
      </c>
      <c r="AZ568" s="29" t="s">
        <v>2693</v>
      </c>
      <c r="BA568" s="30" t="s">
        <v>1775</v>
      </c>
      <c r="BB568" s="31" t="s">
        <v>2055</v>
      </c>
      <c r="BC568" s="31">
        <v>1</v>
      </c>
      <c r="BI568" s="68">
        <v>321</v>
      </c>
      <c r="BJ568" s="68" t="s">
        <v>4225</v>
      </c>
      <c r="BK568">
        <v>1666</v>
      </c>
      <c r="BL568">
        <v>9880</v>
      </c>
      <c r="BM568" t="s">
        <v>4941</v>
      </c>
      <c r="BN568">
        <v>205</v>
      </c>
      <c r="BO568">
        <v>16830</v>
      </c>
    </row>
    <row r="569" spans="39:67" ht="17.25" thickBot="1">
      <c r="AM569" s="1">
        <v>111</v>
      </c>
      <c r="AN569" t="s">
        <v>5096</v>
      </c>
      <c r="AO569" s="2">
        <v>4275</v>
      </c>
      <c r="AP569" t="s">
        <v>43</v>
      </c>
      <c r="AQ569" t="s">
        <v>44</v>
      </c>
      <c r="AR569" s="6" t="s">
        <v>6021</v>
      </c>
      <c r="AY569" s="28" t="s">
        <v>1672</v>
      </c>
      <c r="AZ569" s="29" t="s">
        <v>2694</v>
      </c>
      <c r="BA569" s="31" t="s">
        <v>1708</v>
      </c>
      <c r="BB569" s="31" t="s">
        <v>2063</v>
      </c>
      <c r="BC569" s="31">
        <v>1</v>
      </c>
      <c r="BI569" s="68">
        <v>322</v>
      </c>
      <c r="BJ569" s="68" t="s">
        <v>4226</v>
      </c>
      <c r="BK569">
        <v>1667</v>
      </c>
      <c r="BL569">
        <v>6032</v>
      </c>
      <c r="BM569" t="s">
        <v>4942</v>
      </c>
      <c r="BN569">
        <v>204</v>
      </c>
      <c r="BO569">
        <v>5214</v>
      </c>
    </row>
    <row r="570" spans="39:67" ht="17.25" thickBot="1">
      <c r="AM570" s="1">
        <v>112</v>
      </c>
      <c r="AN570" t="s">
        <v>6022</v>
      </c>
      <c r="AO570" s="2">
        <v>4963</v>
      </c>
      <c r="AP570" t="s">
        <v>43</v>
      </c>
      <c r="AQ570" t="s">
        <v>44</v>
      </c>
      <c r="AR570" s="6" t="s">
        <v>6021</v>
      </c>
      <c r="AY570" s="28" t="s">
        <v>1672</v>
      </c>
      <c r="AZ570" s="29" t="s">
        <v>2082</v>
      </c>
      <c r="BA570" s="31" t="s">
        <v>2083</v>
      </c>
      <c r="BB570" s="31" t="s">
        <v>2054</v>
      </c>
      <c r="BC570" s="31">
        <v>1</v>
      </c>
      <c r="BI570" s="68">
        <v>323</v>
      </c>
      <c r="BJ570" s="68" t="s">
        <v>1448</v>
      </c>
      <c r="BK570">
        <v>1668</v>
      </c>
      <c r="BL570">
        <v>9435</v>
      </c>
      <c r="BM570" t="s">
        <v>805</v>
      </c>
      <c r="BN570">
        <v>204</v>
      </c>
      <c r="BO570">
        <v>1230307</v>
      </c>
    </row>
    <row r="571" spans="39:67" ht="17.25" thickBot="1">
      <c r="AM571" s="1">
        <v>113</v>
      </c>
      <c r="AN571" t="s">
        <v>6023</v>
      </c>
      <c r="AO571" s="2">
        <v>3553</v>
      </c>
      <c r="AP571" t="s">
        <v>43</v>
      </c>
      <c r="AQ571" t="s">
        <v>44</v>
      </c>
      <c r="AR571" s="6" t="s">
        <v>333</v>
      </c>
      <c r="AY571" s="28" t="s">
        <v>1672</v>
      </c>
      <c r="AZ571" s="29" t="s">
        <v>2695</v>
      </c>
      <c r="BA571" s="31" t="s">
        <v>1775</v>
      </c>
      <c r="BB571" s="31" t="s">
        <v>2055</v>
      </c>
      <c r="BC571" s="31">
        <v>1</v>
      </c>
      <c r="BI571" s="68"/>
      <c r="BJ571" s="68" t="s">
        <v>4227</v>
      </c>
      <c r="BK571">
        <v>1669</v>
      </c>
      <c r="BL571">
        <v>3529</v>
      </c>
      <c r="BM571" t="s">
        <v>4943</v>
      </c>
      <c r="BN571">
        <v>203</v>
      </c>
      <c r="BO571">
        <v>14566</v>
      </c>
    </row>
    <row r="572" spans="39:67" ht="17.25" thickBot="1">
      <c r="AM572" s="1">
        <v>114</v>
      </c>
      <c r="AN572" t="s">
        <v>5216</v>
      </c>
      <c r="AO572" s="2">
        <v>7940</v>
      </c>
      <c r="AP572" t="s">
        <v>43</v>
      </c>
      <c r="AQ572" t="s">
        <v>44</v>
      </c>
      <c r="AR572" s="6" t="s">
        <v>333</v>
      </c>
      <c r="AY572" s="28" t="s">
        <v>1672</v>
      </c>
      <c r="AZ572" s="29" t="s">
        <v>2696</v>
      </c>
      <c r="BA572" s="31" t="s">
        <v>2084</v>
      </c>
      <c r="BB572" s="31" t="s">
        <v>2063</v>
      </c>
      <c r="BC572" s="31">
        <v>1</v>
      </c>
      <c r="BI572" s="68"/>
      <c r="BJ572" s="68" t="s">
        <v>4227</v>
      </c>
      <c r="BK572">
        <v>1670</v>
      </c>
      <c r="BL572">
        <v>9763</v>
      </c>
      <c r="BM572" t="s">
        <v>4944</v>
      </c>
      <c r="BN572">
        <v>203</v>
      </c>
      <c r="BO572">
        <v>6032</v>
      </c>
    </row>
    <row r="573" spans="39:67" ht="17.25" thickBot="1">
      <c r="AM573" s="1">
        <v>115</v>
      </c>
      <c r="AN573" t="s">
        <v>6024</v>
      </c>
      <c r="AO573" s="2">
        <v>7888</v>
      </c>
      <c r="AP573" t="s">
        <v>43</v>
      </c>
      <c r="AQ573" t="s">
        <v>44</v>
      </c>
      <c r="AR573" s="6" t="s">
        <v>1023</v>
      </c>
      <c r="AY573" s="28" t="s">
        <v>1672</v>
      </c>
      <c r="AZ573" s="29" t="s">
        <v>2697</v>
      </c>
      <c r="BA573" s="31" t="s">
        <v>1701</v>
      </c>
      <c r="BB573" s="31" t="s">
        <v>2063</v>
      </c>
      <c r="BC573" s="31">
        <v>1</v>
      </c>
      <c r="BI573" s="68"/>
      <c r="BJ573" s="68" t="s">
        <v>4227</v>
      </c>
      <c r="BK573">
        <v>1671</v>
      </c>
      <c r="BL573">
        <v>9986</v>
      </c>
      <c r="BM573" t="s">
        <v>4945</v>
      </c>
      <c r="BN573">
        <v>203</v>
      </c>
      <c r="BO573">
        <v>9230</v>
      </c>
    </row>
    <row r="574" spans="39:67" ht="17.25" thickBot="1">
      <c r="AM574" s="1">
        <v>116</v>
      </c>
      <c r="AN574" t="s">
        <v>6025</v>
      </c>
      <c r="AO574" s="2">
        <v>7971</v>
      </c>
      <c r="AP574" t="s">
        <v>43</v>
      </c>
      <c r="AQ574" t="s">
        <v>44</v>
      </c>
      <c r="AR574" s="6" t="s">
        <v>1023</v>
      </c>
      <c r="AY574" s="28" t="s">
        <v>1672</v>
      </c>
      <c r="AZ574" s="29" t="s">
        <v>2085</v>
      </c>
      <c r="BA574" s="31" t="s">
        <v>2084</v>
      </c>
      <c r="BB574" s="31" t="s">
        <v>2055</v>
      </c>
      <c r="BC574" s="31">
        <v>1</v>
      </c>
      <c r="BI574" s="68"/>
      <c r="BJ574" s="68" t="s">
        <v>4227</v>
      </c>
      <c r="BK574">
        <v>1672</v>
      </c>
      <c r="BL574">
        <v>8090</v>
      </c>
      <c r="BM574" t="s">
        <v>4946</v>
      </c>
      <c r="BN574">
        <v>201</v>
      </c>
      <c r="BO574">
        <v>8003</v>
      </c>
    </row>
    <row r="575" spans="39:67" ht="17.25" thickBot="1">
      <c r="AM575" s="1">
        <v>117</v>
      </c>
      <c r="AN575" t="s">
        <v>6026</v>
      </c>
      <c r="AO575" s="2">
        <v>4955</v>
      </c>
      <c r="AP575" t="s">
        <v>43</v>
      </c>
      <c r="AQ575" t="s">
        <v>44</v>
      </c>
      <c r="AR575" s="6" t="s">
        <v>1023</v>
      </c>
      <c r="AY575" s="28" t="s">
        <v>1672</v>
      </c>
      <c r="AZ575" s="29" t="s">
        <v>2698</v>
      </c>
      <c r="BA575" s="31" t="s">
        <v>2086</v>
      </c>
      <c r="BB575" s="31" t="s">
        <v>2052</v>
      </c>
      <c r="BC575" s="31">
        <v>1</v>
      </c>
      <c r="BI575" s="68"/>
      <c r="BJ575" s="68" t="s">
        <v>4227</v>
      </c>
      <c r="BK575">
        <v>1673</v>
      </c>
      <c r="BL575">
        <v>8091</v>
      </c>
      <c r="BM575" t="s">
        <v>4947</v>
      </c>
      <c r="BN575">
        <v>201</v>
      </c>
      <c r="BO575">
        <v>7567</v>
      </c>
    </row>
    <row r="576" spans="39:67" ht="17.25" thickBot="1">
      <c r="AM576" s="1">
        <v>118</v>
      </c>
      <c r="AN576" t="s">
        <v>5026</v>
      </c>
      <c r="AO576" s="2">
        <v>4979</v>
      </c>
      <c r="AP576" t="s">
        <v>43</v>
      </c>
      <c r="AQ576" t="s">
        <v>44</v>
      </c>
      <c r="AR576" s="6" t="s">
        <v>471</v>
      </c>
      <c r="AY576" s="28" t="s">
        <v>1672</v>
      </c>
      <c r="AZ576" s="29" t="s">
        <v>2699</v>
      </c>
      <c r="BA576" s="31" t="s">
        <v>2087</v>
      </c>
      <c r="BB576" s="31" t="s">
        <v>2055</v>
      </c>
      <c r="BC576" s="31">
        <v>1</v>
      </c>
      <c r="BI576" s="68"/>
      <c r="BJ576" s="68" t="s">
        <v>4227</v>
      </c>
      <c r="BK576">
        <v>1674</v>
      </c>
      <c r="BL576">
        <v>3179</v>
      </c>
      <c r="BM576" t="s">
        <v>4948</v>
      </c>
      <c r="BN576">
        <v>200</v>
      </c>
      <c r="BO576">
        <v>27314</v>
      </c>
    </row>
    <row r="577" spans="39:67" ht="17.25" thickBot="1">
      <c r="AM577" s="1">
        <v>119</v>
      </c>
      <c r="AN577" t="s">
        <v>6027</v>
      </c>
      <c r="AO577" s="2">
        <v>4238</v>
      </c>
      <c r="AP577" t="s">
        <v>43</v>
      </c>
      <c r="AQ577" t="s">
        <v>44</v>
      </c>
      <c r="AR577" s="6" t="s">
        <v>471</v>
      </c>
      <c r="AY577" s="28" t="s">
        <v>1672</v>
      </c>
      <c r="AZ577" s="29" t="s">
        <v>2700</v>
      </c>
      <c r="BA577" s="31" t="s">
        <v>2088</v>
      </c>
      <c r="BB577" s="31" t="s">
        <v>2054</v>
      </c>
      <c r="BC577" s="31">
        <v>1</v>
      </c>
      <c r="BI577" s="68"/>
      <c r="BJ577" s="68" t="s">
        <v>4227</v>
      </c>
      <c r="BK577">
        <v>1675</v>
      </c>
      <c r="BL577">
        <v>2384</v>
      </c>
      <c r="BM577" t="s">
        <v>4949</v>
      </c>
      <c r="BN577">
        <v>199</v>
      </c>
      <c r="BO577">
        <v>78443</v>
      </c>
    </row>
    <row r="578" spans="39:67" ht="17.25" thickBot="1">
      <c r="AM578" s="1">
        <v>120</v>
      </c>
      <c r="AN578" t="s">
        <v>6028</v>
      </c>
      <c r="AO578" s="2">
        <v>4248</v>
      </c>
      <c r="AP578" t="s">
        <v>43</v>
      </c>
      <c r="AQ578" t="s">
        <v>44</v>
      </c>
      <c r="AR578" s="6" t="s">
        <v>471</v>
      </c>
      <c r="AY578" s="28" t="s">
        <v>1672</v>
      </c>
      <c r="AZ578" s="29" t="s">
        <v>2701</v>
      </c>
      <c r="BA578" s="30" t="s">
        <v>1687</v>
      </c>
      <c r="BB578" s="31" t="s">
        <v>2055</v>
      </c>
      <c r="BC578" s="31">
        <v>1</v>
      </c>
      <c r="BI578" s="68"/>
      <c r="BJ578" s="68" t="s">
        <v>4227</v>
      </c>
      <c r="BK578">
        <v>1676</v>
      </c>
      <c r="BL578">
        <v>6183</v>
      </c>
      <c r="BM578" t="s">
        <v>4950</v>
      </c>
      <c r="BN578">
        <v>199</v>
      </c>
      <c r="BO578">
        <v>124192</v>
      </c>
    </row>
    <row r="579" spans="39:67" ht="14.25">
      <c r="AY579" s="28" t="s">
        <v>1672</v>
      </c>
      <c r="AZ579" s="29" t="s">
        <v>2702</v>
      </c>
      <c r="BA579" s="30" t="s">
        <v>1701</v>
      </c>
      <c r="BB579" s="31" t="s">
        <v>2063</v>
      </c>
      <c r="BC579" s="31">
        <v>1</v>
      </c>
      <c r="BI579" s="68"/>
      <c r="BJ579" s="68" t="s">
        <v>4227</v>
      </c>
      <c r="BK579">
        <v>1677</v>
      </c>
      <c r="BL579">
        <v>7613</v>
      </c>
      <c r="BM579" t="s">
        <v>4135</v>
      </c>
      <c r="BN579">
        <v>199</v>
      </c>
      <c r="BO579">
        <v>80993</v>
      </c>
    </row>
    <row r="580" spans="39:67" ht="14.25">
      <c r="AY580" s="28" t="s">
        <v>1672</v>
      </c>
      <c r="AZ580" s="29" t="s">
        <v>2703</v>
      </c>
      <c r="BA580" s="30" t="s">
        <v>1706</v>
      </c>
      <c r="BB580" s="31" t="s">
        <v>2063</v>
      </c>
      <c r="BC580" s="31">
        <v>1</v>
      </c>
      <c r="BI580" s="68"/>
      <c r="BJ580" s="68" t="s">
        <v>3795</v>
      </c>
      <c r="BK580">
        <v>1678</v>
      </c>
      <c r="BL580">
        <v>6826</v>
      </c>
      <c r="BM580" t="s">
        <v>4951</v>
      </c>
      <c r="BN580">
        <v>198</v>
      </c>
      <c r="BO580">
        <v>14078</v>
      </c>
    </row>
    <row r="581" spans="39:67" ht="14.25">
      <c r="AY581" s="28" t="s">
        <v>1672</v>
      </c>
      <c r="AZ581" s="29" t="s">
        <v>2704</v>
      </c>
      <c r="BA581" s="30" t="s">
        <v>1996</v>
      </c>
      <c r="BB581" s="31" t="s">
        <v>2051</v>
      </c>
      <c r="BC581" s="31">
        <v>1</v>
      </c>
      <c r="BI581" s="68">
        <v>324</v>
      </c>
      <c r="BJ581" s="68" t="s">
        <v>4228</v>
      </c>
      <c r="BK581">
        <v>1679</v>
      </c>
      <c r="BL581">
        <v>8077</v>
      </c>
      <c r="BM581" t="s">
        <v>4952</v>
      </c>
      <c r="BN581">
        <v>197</v>
      </c>
      <c r="BO581">
        <v>8486</v>
      </c>
    </row>
    <row r="582" spans="39:67" ht="14.25">
      <c r="AY582" s="28" t="s">
        <v>1672</v>
      </c>
      <c r="AZ582" s="29" t="s">
        <v>2705</v>
      </c>
      <c r="BA582" s="30" t="s">
        <v>1896</v>
      </c>
      <c r="BB582" s="31" t="s">
        <v>2053</v>
      </c>
      <c r="BC582" s="31">
        <v>1</v>
      </c>
      <c r="BI582" s="68">
        <v>325</v>
      </c>
      <c r="BJ582" s="68" t="s">
        <v>4229</v>
      </c>
      <c r="BK582">
        <v>1680</v>
      </c>
      <c r="BL582">
        <v>5358</v>
      </c>
      <c r="BM582" t="s">
        <v>4953</v>
      </c>
      <c r="BN582">
        <v>196</v>
      </c>
      <c r="BO582">
        <v>16690</v>
      </c>
    </row>
    <row r="583" spans="39:67" ht="14.25">
      <c r="AY583" s="28" t="s">
        <v>1672</v>
      </c>
      <c r="AZ583" s="29" t="s">
        <v>2706</v>
      </c>
      <c r="BA583" s="30" t="s">
        <v>1687</v>
      </c>
      <c r="BB583" s="31" t="s">
        <v>2062</v>
      </c>
      <c r="BC583" s="31">
        <v>1</v>
      </c>
      <c r="BI583" s="68">
        <v>326</v>
      </c>
      <c r="BJ583" s="68" t="s">
        <v>4230</v>
      </c>
      <c r="BK583">
        <v>1681</v>
      </c>
      <c r="BL583">
        <v>2501</v>
      </c>
      <c r="BM583" t="s">
        <v>1390</v>
      </c>
      <c r="BN583">
        <v>195</v>
      </c>
      <c r="BO583">
        <v>215502</v>
      </c>
    </row>
    <row r="584" spans="39:67" ht="14.25">
      <c r="AY584" s="28" t="s">
        <v>1672</v>
      </c>
      <c r="AZ584" s="29" t="s">
        <v>2707</v>
      </c>
      <c r="BA584" s="30" t="s">
        <v>1676</v>
      </c>
      <c r="BB584" s="31" t="s">
        <v>2053</v>
      </c>
      <c r="BC584" s="31">
        <v>1</v>
      </c>
      <c r="BI584" s="68">
        <v>327</v>
      </c>
      <c r="BJ584" s="68" t="s">
        <v>54</v>
      </c>
      <c r="BK584">
        <v>1682</v>
      </c>
      <c r="BL584">
        <v>3687</v>
      </c>
      <c r="BM584" t="s">
        <v>4954</v>
      </c>
      <c r="BN584">
        <v>195</v>
      </c>
      <c r="BO584">
        <v>49440</v>
      </c>
    </row>
    <row r="585" spans="39:67" ht="14.25">
      <c r="AY585" s="28" t="s">
        <v>1672</v>
      </c>
      <c r="AZ585" s="29" t="s">
        <v>2708</v>
      </c>
      <c r="BA585" s="30" t="s">
        <v>1882</v>
      </c>
      <c r="BB585" s="31" t="s">
        <v>2076</v>
      </c>
      <c r="BC585" s="31">
        <v>1</v>
      </c>
      <c r="BI585" s="68">
        <v>328</v>
      </c>
      <c r="BJ585" s="68" t="s">
        <v>993</v>
      </c>
      <c r="BK585">
        <v>1683</v>
      </c>
      <c r="BL585">
        <v>7775</v>
      </c>
      <c r="BM585" t="s">
        <v>4955</v>
      </c>
      <c r="BN585">
        <v>194</v>
      </c>
      <c r="BO585">
        <v>19900</v>
      </c>
    </row>
    <row r="586" spans="39:67" ht="14.25">
      <c r="AY586" s="28" t="s">
        <v>1672</v>
      </c>
      <c r="AZ586" s="29" t="s">
        <v>2709</v>
      </c>
      <c r="BA586" s="30" t="s">
        <v>1701</v>
      </c>
      <c r="BB586" s="31" t="s">
        <v>2062</v>
      </c>
      <c r="BC586" s="31">
        <v>1</v>
      </c>
      <c r="BI586" s="68">
        <v>329</v>
      </c>
      <c r="BJ586" s="68" t="s">
        <v>722</v>
      </c>
      <c r="BK586">
        <v>1684</v>
      </c>
      <c r="BL586">
        <v>7860</v>
      </c>
      <c r="BM586" t="s">
        <v>4956</v>
      </c>
      <c r="BN586">
        <v>194</v>
      </c>
      <c r="BO586">
        <v>56982</v>
      </c>
    </row>
    <row r="587" spans="39:67" ht="14.25">
      <c r="AY587" s="28" t="s">
        <v>1672</v>
      </c>
      <c r="AZ587" s="29" t="s">
        <v>2710</v>
      </c>
      <c r="BA587" s="30" t="s">
        <v>1681</v>
      </c>
      <c r="BB587" s="31" t="s">
        <v>2065</v>
      </c>
      <c r="BC587" s="31">
        <v>1</v>
      </c>
      <c r="BI587" s="68">
        <v>330</v>
      </c>
      <c r="BJ587" s="68" t="s">
        <v>1749</v>
      </c>
      <c r="BK587">
        <v>1685</v>
      </c>
      <c r="BL587">
        <v>3480</v>
      </c>
      <c r="BM587" t="s">
        <v>4957</v>
      </c>
      <c r="BN587">
        <v>193</v>
      </c>
      <c r="BO587">
        <v>23946</v>
      </c>
    </row>
    <row r="588" spans="39:67" ht="14.25">
      <c r="AY588" s="28" t="s">
        <v>1672</v>
      </c>
      <c r="AZ588" s="29" t="s">
        <v>2711</v>
      </c>
      <c r="BA588" s="30" t="s">
        <v>1954</v>
      </c>
      <c r="BB588" s="31" t="s">
        <v>2063</v>
      </c>
      <c r="BC588" s="31">
        <v>1</v>
      </c>
      <c r="BI588" s="68">
        <v>331</v>
      </c>
      <c r="BJ588" s="68" t="s">
        <v>3626</v>
      </c>
      <c r="BK588">
        <v>1686</v>
      </c>
      <c r="BL588">
        <v>8103</v>
      </c>
      <c r="BM588" t="s">
        <v>4958</v>
      </c>
      <c r="BN588">
        <v>193</v>
      </c>
      <c r="BO588">
        <v>26572</v>
      </c>
    </row>
    <row r="589" spans="39:67" ht="14.25">
      <c r="AY589" s="28" t="s">
        <v>1672</v>
      </c>
      <c r="AZ589" s="29" t="s">
        <v>2712</v>
      </c>
      <c r="BA589" s="31" t="s">
        <v>1673</v>
      </c>
      <c r="BB589" s="31" t="s">
        <v>2063</v>
      </c>
      <c r="BC589" s="31">
        <v>1</v>
      </c>
      <c r="BI589" s="68">
        <v>332</v>
      </c>
      <c r="BJ589" s="68" t="s">
        <v>415</v>
      </c>
      <c r="BK589">
        <v>1687</v>
      </c>
      <c r="BL589">
        <v>9984</v>
      </c>
      <c r="BM589" t="s">
        <v>787</v>
      </c>
      <c r="BN589">
        <v>192</v>
      </c>
      <c r="BO589">
        <v>9170105</v>
      </c>
    </row>
    <row r="590" spans="39:67" ht="14.25">
      <c r="AY590" s="28" t="s">
        <v>1672</v>
      </c>
      <c r="AZ590" s="29" t="s">
        <v>2713</v>
      </c>
      <c r="BA590" s="30" t="s">
        <v>2089</v>
      </c>
      <c r="BB590" s="31" t="s">
        <v>2053</v>
      </c>
      <c r="BC590" s="31">
        <v>1</v>
      </c>
      <c r="BI590" s="68">
        <v>333</v>
      </c>
      <c r="BJ590" s="68" t="s">
        <v>3796</v>
      </c>
      <c r="BK590">
        <v>1688</v>
      </c>
      <c r="BL590">
        <v>3023</v>
      </c>
      <c r="BM590" t="s">
        <v>4959</v>
      </c>
      <c r="BN590">
        <v>191</v>
      </c>
      <c r="BO590">
        <v>12161</v>
      </c>
    </row>
    <row r="591" spans="39:67" ht="14.25">
      <c r="AY591" s="28" t="s">
        <v>1672</v>
      </c>
      <c r="AZ591" s="29" t="s">
        <v>2714</v>
      </c>
      <c r="BA591" s="30" t="s">
        <v>1687</v>
      </c>
      <c r="BB591" s="31" t="s">
        <v>2055</v>
      </c>
      <c r="BC591" s="31">
        <v>1</v>
      </c>
      <c r="BI591" s="68">
        <v>334</v>
      </c>
      <c r="BJ591" s="68" t="s">
        <v>4231</v>
      </c>
      <c r="BK591">
        <v>1689</v>
      </c>
      <c r="BL591">
        <v>9466</v>
      </c>
      <c r="BM591" t="s">
        <v>4960</v>
      </c>
      <c r="BN591">
        <v>191</v>
      </c>
      <c r="BO591">
        <v>9288</v>
      </c>
    </row>
    <row r="592" spans="39:67" ht="14.25">
      <c r="AY592" s="28" t="s">
        <v>1672</v>
      </c>
      <c r="AZ592" s="29" t="s">
        <v>2715</v>
      </c>
      <c r="BA592" s="30" t="s">
        <v>1706</v>
      </c>
      <c r="BB592" s="31" t="s">
        <v>2049</v>
      </c>
      <c r="BC592" s="31">
        <v>1</v>
      </c>
      <c r="BI592" s="68"/>
      <c r="BJ592" s="68" t="s">
        <v>4232</v>
      </c>
      <c r="BK592">
        <v>1690</v>
      </c>
      <c r="BL592">
        <v>8923</v>
      </c>
      <c r="BM592" t="s">
        <v>4961</v>
      </c>
      <c r="BN592">
        <v>190</v>
      </c>
      <c r="BO592">
        <v>73044</v>
      </c>
    </row>
    <row r="593" spans="51:67" ht="14.25">
      <c r="AY593" s="28" t="s">
        <v>1672</v>
      </c>
      <c r="AZ593" s="29" t="s">
        <v>2090</v>
      </c>
      <c r="BA593" s="30" t="s">
        <v>2091</v>
      </c>
      <c r="BB593" s="31" t="s">
        <v>2049</v>
      </c>
      <c r="BC593" s="31">
        <v>1</v>
      </c>
      <c r="BI593" s="68">
        <v>335</v>
      </c>
      <c r="BJ593" s="68" t="s">
        <v>997</v>
      </c>
      <c r="BK593">
        <v>1691</v>
      </c>
      <c r="BL593">
        <v>4762</v>
      </c>
      <c r="BM593" t="s">
        <v>4962</v>
      </c>
      <c r="BN593">
        <v>189</v>
      </c>
      <c r="BO593">
        <v>8055</v>
      </c>
    </row>
    <row r="594" spans="51:67" ht="14.25">
      <c r="AY594" s="28" t="s">
        <v>1672</v>
      </c>
      <c r="AZ594" s="29" t="s">
        <v>2716</v>
      </c>
      <c r="BA594" s="30" t="s">
        <v>1701</v>
      </c>
      <c r="BB594" s="31" t="s">
        <v>2062</v>
      </c>
      <c r="BC594" s="31">
        <v>1</v>
      </c>
      <c r="BI594" s="68">
        <v>336</v>
      </c>
      <c r="BJ594" s="68" t="s">
        <v>2202</v>
      </c>
      <c r="BK594">
        <v>1692</v>
      </c>
      <c r="BL594">
        <v>6926</v>
      </c>
      <c r="BM594" t="s">
        <v>4963</v>
      </c>
      <c r="BN594">
        <v>189</v>
      </c>
      <c r="BO594">
        <v>8641</v>
      </c>
    </row>
    <row r="595" spans="51:67" ht="14.25">
      <c r="AY595" s="28" t="s">
        <v>1672</v>
      </c>
      <c r="AZ595" s="29" t="s">
        <v>2717</v>
      </c>
      <c r="BA595" s="30" t="s">
        <v>2092</v>
      </c>
      <c r="BB595" s="31" t="s">
        <v>2063</v>
      </c>
      <c r="BC595" s="31">
        <v>1</v>
      </c>
      <c r="BI595" s="68">
        <v>337</v>
      </c>
      <c r="BJ595" s="68" t="s">
        <v>4233</v>
      </c>
      <c r="BK595">
        <v>1693</v>
      </c>
      <c r="BL595">
        <v>8697</v>
      </c>
      <c r="BM595" t="s">
        <v>3013</v>
      </c>
      <c r="BN595">
        <v>189</v>
      </c>
      <c r="BO595">
        <v>1057149</v>
      </c>
    </row>
    <row r="596" spans="51:67" ht="14.25">
      <c r="AY596" s="28" t="s">
        <v>1672</v>
      </c>
      <c r="AZ596" s="29" t="s">
        <v>2718</v>
      </c>
      <c r="BA596" s="30" t="s">
        <v>1882</v>
      </c>
      <c r="BB596" s="31" t="s">
        <v>2057</v>
      </c>
      <c r="BC596" s="31">
        <v>1</v>
      </c>
      <c r="BI596" s="68"/>
      <c r="BJ596" s="68" t="s">
        <v>2864</v>
      </c>
      <c r="BK596">
        <v>1694</v>
      </c>
      <c r="BL596">
        <v>3834</v>
      </c>
      <c r="BM596" t="s">
        <v>4964</v>
      </c>
      <c r="BN596">
        <v>188</v>
      </c>
      <c r="BO596">
        <v>20352</v>
      </c>
    </row>
    <row r="597" spans="51:67" ht="14.25">
      <c r="AY597" s="28" t="s">
        <v>1672</v>
      </c>
      <c r="AZ597" s="29" t="s">
        <v>2093</v>
      </c>
      <c r="BA597" s="30" t="s">
        <v>2094</v>
      </c>
      <c r="BB597" s="31" t="s">
        <v>2051</v>
      </c>
      <c r="BC597" s="31">
        <v>1</v>
      </c>
      <c r="BI597" s="68"/>
      <c r="BJ597" s="68" t="s">
        <v>3797</v>
      </c>
      <c r="BK597">
        <v>1695</v>
      </c>
      <c r="BL597">
        <v>6287</v>
      </c>
      <c r="BM597" t="s">
        <v>1578</v>
      </c>
      <c r="BN597">
        <v>187</v>
      </c>
      <c r="BO597">
        <v>120653</v>
      </c>
    </row>
    <row r="598" spans="51:67" ht="14.25">
      <c r="AY598" s="28" t="s">
        <v>1672</v>
      </c>
      <c r="AZ598" s="29" t="s">
        <v>2719</v>
      </c>
      <c r="BA598" s="30" t="s">
        <v>1687</v>
      </c>
      <c r="BB598" s="31" t="s">
        <v>2053</v>
      </c>
      <c r="BC598" s="31">
        <v>1</v>
      </c>
      <c r="BI598" s="68"/>
      <c r="BJ598" s="68" t="s">
        <v>4234</v>
      </c>
      <c r="BK598">
        <v>1696</v>
      </c>
      <c r="BL598">
        <v>9202</v>
      </c>
      <c r="BM598" t="s">
        <v>3920</v>
      </c>
      <c r="BN598">
        <v>187</v>
      </c>
      <c r="BO598">
        <v>1291883</v>
      </c>
    </row>
    <row r="599" spans="51:67" ht="14.25">
      <c r="AY599" s="28" t="s">
        <v>1672</v>
      </c>
      <c r="AZ599" s="29" t="s">
        <v>2720</v>
      </c>
      <c r="BA599" s="30" t="s">
        <v>1687</v>
      </c>
      <c r="BB599" s="31" t="s">
        <v>2053</v>
      </c>
      <c r="BC599" s="31">
        <v>1</v>
      </c>
      <c r="BI599" s="68"/>
      <c r="BJ599" s="68" t="s">
        <v>4235</v>
      </c>
      <c r="BK599">
        <v>1697</v>
      </c>
      <c r="BL599">
        <v>2453</v>
      </c>
      <c r="BM599" t="s">
        <v>4965</v>
      </c>
      <c r="BN599">
        <v>186</v>
      </c>
      <c r="BO599">
        <v>39891</v>
      </c>
    </row>
    <row r="600" spans="51:67" ht="14.25">
      <c r="AY600" s="28" t="s">
        <v>1672</v>
      </c>
      <c r="AZ600" s="29" t="s">
        <v>2721</v>
      </c>
      <c r="BA600" s="30" t="s">
        <v>1687</v>
      </c>
      <c r="BB600" s="31" t="s">
        <v>2053</v>
      </c>
      <c r="BC600" s="31">
        <v>1</v>
      </c>
      <c r="BI600" s="68"/>
      <c r="BJ600" s="68" t="s">
        <v>4236</v>
      </c>
      <c r="BK600">
        <v>1698</v>
      </c>
      <c r="BL600">
        <v>7594</v>
      </c>
      <c r="BM600" t="s">
        <v>4966</v>
      </c>
      <c r="BN600">
        <v>186</v>
      </c>
      <c r="BO600">
        <v>22256</v>
      </c>
    </row>
    <row r="601" spans="51:67" ht="14.25">
      <c r="AY601" s="28" t="s">
        <v>1672</v>
      </c>
      <c r="AZ601" s="29" t="s">
        <v>2722</v>
      </c>
      <c r="BA601" s="30" t="s">
        <v>1687</v>
      </c>
      <c r="BB601" s="31" t="s">
        <v>2053</v>
      </c>
      <c r="BC601" s="31">
        <v>1</v>
      </c>
      <c r="BI601" s="68"/>
      <c r="BJ601" s="68" t="s">
        <v>4237</v>
      </c>
      <c r="BK601">
        <v>1699</v>
      </c>
      <c r="BL601">
        <v>2309</v>
      </c>
      <c r="BM601" t="s">
        <v>4190</v>
      </c>
      <c r="BN601">
        <v>185</v>
      </c>
      <c r="BO601">
        <v>35709</v>
      </c>
    </row>
    <row r="602" spans="51:67" ht="14.25">
      <c r="AY602" s="28" t="s">
        <v>1672</v>
      </c>
      <c r="AZ602" s="29" t="s">
        <v>2723</v>
      </c>
      <c r="BA602" s="30" t="s">
        <v>1687</v>
      </c>
      <c r="BB602" s="31" t="s">
        <v>2053</v>
      </c>
      <c r="BC602" s="31">
        <v>1</v>
      </c>
      <c r="BI602" s="68"/>
      <c r="BJ602" s="68" t="s">
        <v>4238</v>
      </c>
      <c r="BK602">
        <v>1700</v>
      </c>
      <c r="BL602">
        <v>6294</v>
      </c>
      <c r="BM602" t="s">
        <v>4967</v>
      </c>
      <c r="BN602">
        <v>185</v>
      </c>
      <c r="BO602">
        <v>10658</v>
      </c>
    </row>
    <row r="603" spans="51:67" ht="14.25">
      <c r="AY603" s="28" t="s">
        <v>1672</v>
      </c>
      <c r="AZ603" s="29" t="s">
        <v>2724</v>
      </c>
      <c r="BA603" s="30" t="s">
        <v>1687</v>
      </c>
      <c r="BB603" s="31" t="s">
        <v>2053</v>
      </c>
      <c r="BC603" s="31">
        <v>1</v>
      </c>
      <c r="BI603" s="68"/>
      <c r="BJ603" s="68" t="s">
        <v>4239</v>
      </c>
      <c r="BK603">
        <v>1701</v>
      </c>
      <c r="BL603">
        <v>2531</v>
      </c>
      <c r="BM603" t="s">
        <v>4968</v>
      </c>
      <c r="BN603">
        <v>184</v>
      </c>
      <c r="BO603">
        <v>208356</v>
      </c>
    </row>
    <row r="604" spans="51:67" ht="14.25">
      <c r="AY604" s="28" t="s">
        <v>1672</v>
      </c>
      <c r="AZ604" s="29" t="s">
        <v>2725</v>
      </c>
      <c r="BA604" s="30" t="s">
        <v>1801</v>
      </c>
      <c r="BB604" s="31" t="s">
        <v>2062</v>
      </c>
      <c r="BC604" s="31">
        <v>1</v>
      </c>
      <c r="BI604" s="68"/>
      <c r="BJ604" s="68" t="s">
        <v>4240</v>
      </c>
      <c r="BK604">
        <v>1702</v>
      </c>
      <c r="BL604">
        <v>8127</v>
      </c>
      <c r="BM604" t="s">
        <v>4969</v>
      </c>
      <c r="BN604">
        <v>184</v>
      </c>
      <c r="BO604">
        <v>8564</v>
      </c>
    </row>
    <row r="605" spans="51:67" ht="14.25">
      <c r="AY605" s="28" t="s">
        <v>1672</v>
      </c>
      <c r="AZ605" s="29" t="s">
        <v>2726</v>
      </c>
      <c r="BA605" s="30" t="s">
        <v>1676</v>
      </c>
      <c r="BB605" s="31" t="s">
        <v>2053</v>
      </c>
      <c r="BC605" s="31">
        <v>1</v>
      </c>
      <c r="BI605" s="68"/>
      <c r="BJ605" s="68" t="s">
        <v>3774</v>
      </c>
      <c r="BK605">
        <v>1703</v>
      </c>
      <c r="BL605">
        <v>8892</v>
      </c>
      <c r="BM605" t="s">
        <v>4970</v>
      </c>
      <c r="BN605">
        <v>184</v>
      </c>
      <c r="BO605">
        <v>70730</v>
      </c>
    </row>
    <row r="606" spans="51:67" ht="14.25">
      <c r="AY606" s="28" t="s">
        <v>1672</v>
      </c>
      <c r="AZ606" s="29" t="s">
        <v>2727</v>
      </c>
      <c r="BA606" s="31" t="s">
        <v>1974</v>
      </c>
      <c r="BB606" s="31" t="s">
        <v>2054</v>
      </c>
      <c r="BC606" s="31">
        <v>1</v>
      </c>
      <c r="BI606" s="68">
        <v>338</v>
      </c>
      <c r="BJ606" s="68" t="s">
        <v>3798</v>
      </c>
      <c r="BK606">
        <v>1704</v>
      </c>
      <c r="BL606">
        <v>3627</v>
      </c>
      <c r="BM606" t="s">
        <v>4971</v>
      </c>
      <c r="BN606">
        <v>183</v>
      </c>
      <c r="BO606">
        <v>9681</v>
      </c>
    </row>
    <row r="607" spans="51:67" ht="14.25">
      <c r="AY607" s="28" t="s">
        <v>1672</v>
      </c>
      <c r="AZ607" s="29" t="s">
        <v>2728</v>
      </c>
      <c r="BA607" s="31" t="s">
        <v>1687</v>
      </c>
      <c r="BB607" s="31" t="s">
        <v>2055</v>
      </c>
      <c r="BC607" s="31">
        <v>1</v>
      </c>
      <c r="BI607" s="68">
        <v>339</v>
      </c>
      <c r="BJ607" s="68" t="s">
        <v>3799</v>
      </c>
      <c r="BK607">
        <v>1705</v>
      </c>
      <c r="BL607">
        <v>3003</v>
      </c>
      <c r="BM607" t="s">
        <v>2551</v>
      </c>
      <c r="BN607">
        <v>182</v>
      </c>
      <c r="BO607">
        <v>882145</v>
      </c>
    </row>
    <row r="608" spans="51:67" ht="14.25">
      <c r="AY608" s="28" t="s">
        <v>1672</v>
      </c>
      <c r="AZ608" s="29" t="s">
        <v>2729</v>
      </c>
      <c r="BA608" s="30" t="s">
        <v>1676</v>
      </c>
      <c r="BB608" s="31" t="s">
        <v>2076</v>
      </c>
      <c r="BC608" s="31">
        <v>1</v>
      </c>
      <c r="BI608" s="68">
        <v>340</v>
      </c>
      <c r="BJ608" s="68" t="s">
        <v>3800</v>
      </c>
      <c r="BK608">
        <v>1706</v>
      </c>
      <c r="BL608">
        <v>3067</v>
      </c>
      <c r="BM608" t="s">
        <v>4972</v>
      </c>
      <c r="BN608">
        <v>182</v>
      </c>
      <c r="BO608">
        <v>5577</v>
      </c>
    </row>
    <row r="609" spans="51:67" ht="14.25">
      <c r="AY609" s="28" t="s">
        <v>1672</v>
      </c>
      <c r="AZ609" s="29" t="s">
        <v>2730</v>
      </c>
      <c r="BA609" s="30" t="s">
        <v>1681</v>
      </c>
      <c r="BB609" s="31" t="s">
        <v>2056</v>
      </c>
      <c r="BC609" s="31">
        <v>1</v>
      </c>
      <c r="BI609" s="68">
        <v>341</v>
      </c>
      <c r="BJ609" s="68" t="s">
        <v>4241</v>
      </c>
      <c r="BK609">
        <v>1707</v>
      </c>
      <c r="BL609">
        <v>2812</v>
      </c>
      <c r="BM609" t="s">
        <v>4973</v>
      </c>
      <c r="BN609">
        <v>181</v>
      </c>
      <c r="BO609">
        <v>13696</v>
      </c>
    </row>
    <row r="610" spans="51:67" ht="14.25">
      <c r="AY610" s="28" t="s">
        <v>1672</v>
      </c>
      <c r="AZ610" s="29" t="s">
        <v>2731</v>
      </c>
      <c r="BA610" s="30" t="s">
        <v>1687</v>
      </c>
      <c r="BB610" s="31" t="s">
        <v>2053</v>
      </c>
      <c r="BC610" s="31">
        <v>1</v>
      </c>
      <c r="BI610" s="68"/>
      <c r="BJ610" s="68" t="s">
        <v>4242</v>
      </c>
      <c r="BK610">
        <v>1708</v>
      </c>
      <c r="BL610">
        <v>6098</v>
      </c>
      <c r="BM610" t="s">
        <v>1123</v>
      </c>
      <c r="BN610">
        <v>181</v>
      </c>
      <c r="BO610">
        <v>6958524</v>
      </c>
    </row>
    <row r="611" spans="51:67" ht="14.25">
      <c r="AY611" s="28" t="s">
        <v>1672</v>
      </c>
      <c r="AZ611" s="29" t="s">
        <v>2732</v>
      </c>
      <c r="BA611" s="30" t="s">
        <v>1701</v>
      </c>
      <c r="BB611" s="31" t="s">
        <v>2055</v>
      </c>
      <c r="BC611" s="31">
        <v>1</v>
      </c>
      <c r="BI611" s="68"/>
      <c r="BJ611" s="68" t="s">
        <v>4243</v>
      </c>
      <c r="BK611">
        <v>1709</v>
      </c>
      <c r="BL611">
        <v>7463</v>
      </c>
      <c r="BM611" t="s">
        <v>4974</v>
      </c>
      <c r="BN611">
        <v>181</v>
      </c>
      <c r="BO611">
        <v>70064</v>
      </c>
    </row>
    <row r="612" spans="51:67" ht="14.25">
      <c r="AY612" s="28" t="s">
        <v>1672</v>
      </c>
      <c r="AZ612" s="29" t="s">
        <v>2733</v>
      </c>
      <c r="BA612" s="30" t="s">
        <v>1701</v>
      </c>
      <c r="BB612" s="31" t="s">
        <v>2052</v>
      </c>
      <c r="BC612" s="31">
        <v>1</v>
      </c>
      <c r="BI612" s="68"/>
      <c r="BJ612" s="68" t="s">
        <v>4244</v>
      </c>
      <c r="BK612">
        <v>1710</v>
      </c>
      <c r="BL612">
        <v>8025</v>
      </c>
      <c r="BM612" t="s">
        <v>4975</v>
      </c>
      <c r="BN612">
        <v>181</v>
      </c>
      <c r="BO612">
        <v>4456</v>
      </c>
    </row>
    <row r="613" spans="51:67" ht="14.25">
      <c r="AY613" s="28" t="s">
        <v>1672</v>
      </c>
      <c r="AZ613" s="29" t="s">
        <v>2734</v>
      </c>
      <c r="BA613" s="30" t="s">
        <v>2095</v>
      </c>
      <c r="BB613" s="31" t="s">
        <v>2055</v>
      </c>
      <c r="BC613" s="31">
        <v>1</v>
      </c>
      <c r="BI613" s="68"/>
      <c r="BJ613" s="68" t="s">
        <v>3801</v>
      </c>
      <c r="BK613">
        <v>1711</v>
      </c>
      <c r="BL613">
        <v>3763</v>
      </c>
      <c r="BM613" t="s">
        <v>4976</v>
      </c>
      <c r="BN613">
        <v>180</v>
      </c>
      <c r="BO613">
        <v>20650</v>
      </c>
    </row>
    <row r="614" spans="51:67" ht="14.25">
      <c r="AY614" s="28" t="s">
        <v>1672</v>
      </c>
      <c r="AZ614" s="29" t="s">
        <v>2735</v>
      </c>
      <c r="BA614" s="30" t="s">
        <v>1687</v>
      </c>
      <c r="BB614" s="31" t="s">
        <v>2055</v>
      </c>
      <c r="BC614" s="31">
        <v>1</v>
      </c>
      <c r="BI614" s="68">
        <v>342</v>
      </c>
      <c r="BJ614" s="68" t="s">
        <v>658</v>
      </c>
      <c r="BK614">
        <v>1712</v>
      </c>
      <c r="BL614">
        <v>8570</v>
      </c>
      <c r="BM614" t="s">
        <v>3899</v>
      </c>
      <c r="BN614">
        <v>180</v>
      </c>
      <c r="BO614">
        <v>371753</v>
      </c>
    </row>
    <row r="615" spans="51:67" ht="14.25">
      <c r="AY615" s="28" t="s">
        <v>1672</v>
      </c>
      <c r="AZ615" s="29" t="s">
        <v>2736</v>
      </c>
      <c r="BA615" s="31" t="s">
        <v>1683</v>
      </c>
      <c r="BB615" s="31" t="s">
        <v>2063</v>
      </c>
      <c r="BC615" s="31">
        <v>1</v>
      </c>
      <c r="BI615" s="68">
        <v>343</v>
      </c>
      <c r="BJ615" s="68" t="s">
        <v>3802</v>
      </c>
      <c r="BK615">
        <v>1713</v>
      </c>
      <c r="BL615">
        <v>2180</v>
      </c>
      <c r="BM615" t="s">
        <v>4977</v>
      </c>
      <c r="BN615">
        <v>178</v>
      </c>
      <c r="BO615">
        <v>15830</v>
      </c>
    </row>
    <row r="616" spans="51:67" ht="14.25">
      <c r="AY616" s="28" t="s">
        <v>1672</v>
      </c>
      <c r="AZ616" s="29" t="s">
        <v>2737</v>
      </c>
      <c r="BA616" s="30" t="s">
        <v>1701</v>
      </c>
      <c r="BB616" s="31" t="s">
        <v>2062</v>
      </c>
      <c r="BC616" s="31">
        <v>1</v>
      </c>
      <c r="BI616" s="68">
        <v>344</v>
      </c>
      <c r="BJ616" s="68" t="s">
        <v>4245</v>
      </c>
      <c r="BK616">
        <v>1714</v>
      </c>
      <c r="BL616">
        <v>4320</v>
      </c>
      <c r="BM616" t="s">
        <v>4978</v>
      </c>
      <c r="BN616">
        <v>178</v>
      </c>
      <c r="BO616">
        <v>6723</v>
      </c>
    </row>
    <row r="617" spans="51:67" ht="14.25">
      <c r="AY617" s="28" t="s">
        <v>1672</v>
      </c>
      <c r="AZ617" s="29" t="s">
        <v>2738</v>
      </c>
      <c r="BA617" s="30" t="s">
        <v>1870</v>
      </c>
      <c r="BB617" s="31" t="s">
        <v>2049</v>
      </c>
      <c r="BC617" s="31">
        <v>1</v>
      </c>
      <c r="BI617" s="68">
        <v>345</v>
      </c>
      <c r="BJ617" s="68" t="s">
        <v>64</v>
      </c>
      <c r="BK617">
        <v>1715</v>
      </c>
      <c r="BL617">
        <v>8093</v>
      </c>
      <c r="BM617" t="s">
        <v>4979</v>
      </c>
      <c r="BN617">
        <v>178</v>
      </c>
      <c r="BO617">
        <v>14895</v>
      </c>
    </row>
    <row r="618" spans="51:67" ht="14.25">
      <c r="AY618" s="28" t="s">
        <v>1672</v>
      </c>
      <c r="AZ618" s="29" t="s">
        <v>2739</v>
      </c>
      <c r="BA618" s="30" t="s">
        <v>1687</v>
      </c>
      <c r="BB618" s="31" t="s">
        <v>2055</v>
      </c>
      <c r="BC618" s="31">
        <v>1</v>
      </c>
      <c r="BI618" s="68"/>
      <c r="BJ618" s="68" t="s">
        <v>4246</v>
      </c>
      <c r="BK618">
        <v>1716</v>
      </c>
      <c r="BL618">
        <v>1717</v>
      </c>
      <c r="BM618" t="s">
        <v>4980</v>
      </c>
      <c r="BN618">
        <v>177</v>
      </c>
      <c r="BO618">
        <v>10259</v>
      </c>
    </row>
    <row r="619" spans="51:67" ht="14.25">
      <c r="AY619" s="28" t="s">
        <v>1672</v>
      </c>
      <c r="AZ619" s="29" t="s">
        <v>2740</v>
      </c>
      <c r="BA619" s="30" t="s">
        <v>1801</v>
      </c>
      <c r="BB619" s="31" t="s">
        <v>2062</v>
      </c>
      <c r="BC619" s="31">
        <v>1</v>
      </c>
      <c r="BI619" s="68"/>
      <c r="BJ619" s="68" t="s">
        <v>4247</v>
      </c>
      <c r="BK619">
        <v>1717</v>
      </c>
      <c r="BL619">
        <v>6877</v>
      </c>
      <c r="BM619" t="s">
        <v>1505</v>
      </c>
      <c r="BN619">
        <v>177</v>
      </c>
      <c r="BO619">
        <v>80973</v>
      </c>
    </row>
    <row r="620" spans="51:67" ht="14.25">
      <c r="AY620" s="28" t="s">
        <v>1672</v>
      </c>
      <c r="AZ620" s="29" t="s">
        <v>2741</v>
      </c>
      <c r="BA620" s="31" t="s">
        <v>2096</v>
      </c>
      <c r="BB620" s="31" t="s">
        <v>2054</v>
      </c>
      <c r="BC620" s="31">
        <v>1</v>
      </c>
      <c r="BI620" s="68"/>
      <c r="BJ620" s="68" t="s">
        <v>4248</v>
      </c>
      <c r="BK620">
        <v>1718</v>
      </c>
      <c r="BL620">
        <v>9099</v>
      </c>
      <c r="BM620" t="s">
        <v>4981</v>
      </c>
      <c r="BN620">
        <v>177</v>
      </c>
      <c r="BO620">
        <v>38074</v>
      </c>
    </row>
    <row r="621" spans="51:67" ht="14.25">
      <c r="AY621" s="28" t="s">
        <v>1672</v>
      </c>
      <c r="AZ621" s="29" t="s">
        <v>860</v>
      </c>
      <c r="BA621" s="30" t="s">
        <v>1683</v>
      </c>
      <c r="BB621" s="31" t="s">
        <v>2056</v>
      </c>
      <c r="BC621" s="31">
        <v>1</v>
      </c>
      <c r="BI621" s="68"/>
      <c r="BJ621" s="68" t="s">
        <v>4249</v>
      </c>
      <c r="BK621">
        <v>1719</v>
      </c>
      <c r="BL621">
        <v>3004</v>
      </c>
      <c r="BM621" t="s">
        <v>4982</v>
      </c>
      <c r="BN621">
        <v>175</v>
      </c>
      <c r="BO621">
        <v>2938</v>
      </c>
    </row>
    <row r="622" spans="51:67" ht="14.25">
      <c r="AY622" s="28" t="s">
        <v>1672</v>
      </c>
      <c r="AZ622" s="29" t="s">
        <v>2742</v>
      </c>
      <c r="BA622" s="30" t="s">
        <v>1706</v>
      </c>
      <c r="BB622" s="31" t="s">
        <v>2052</v>
      </c>
      <c r="BC622" s="31">
        <v>1</v>
      </c>
      <c r="BI622" s="68"/>
      <c r="BJ622" s="68" t="s">
        <v>4250</v>
      </c>
      <c r="BK622">
        <v>1720</v>
      </c>
      <c r="BL622">
        <v>3826</v>
      </c>
      <c r="BM622" t="s">
        <v>4983</v>
      </c>
      <c r="BN622">
        <v>175</v>
      </c>
      <c r="BO622">
        <v>9372</v>
      </c>
    </row>
    <row r="623" spans="51:67" ht="14.25">
      <c r="AY623" s="28" t="s">
        <v>1672</v>
      </c>
      <c r="AZ623" s="29" t="s">
        <v>2743</v>
      </c>
      <c r="BA623" s="30" t="s">
        <v>1681</v>
      </c>
      <c r="BB623" s="31" t="s">
        <v>2056</v>
      </c>
      <c r="BC623" s="31">
        <v>1</v>
      </c>
      <c r="BI623" s="68"/>
      <c r="BJ623" s="68" t="s">
        <v>4251</v>
      </c>
      <c r="BK623">
        <v>1721</v>
      </c>
      <c r="BL623">
        <v>6428</v>
      </c>
      <c r="BM623" t="s">
        <v>4984</v>
      </c>
      <c r="BN623">
        <v>175</v>
      </c>
      <c r="BO623">
        <v>13433</v>
      </c>
    </row>
    <row r="624" spans="51:67" ht="14.25">
      <c r="AY624" s="28" t="s">
        <v>1672</v>
      </c>
      <c r="AZ624" s="29" t="s">
        <v>2097</v>
      </c>
      <c r="BA624" s="30" t="s">
        <v>1673</v>
      </c>
      <c r="BB624" s="31" t="s">
        <v>1984</v>
      </c>
      <c r="BC624" s="31">
        <v>1</v>
      </c>
      <c r="BI624" s="68"/>
      <c r="BJ624" s="68" t="s">
        <v>4252</v>
      </c>
      <c r="BK624">
        <v>1722</v>
      </c>
      <c r="BL624">
        <v>1384</v>
      </c>
      <c r="BM624" t="s">
        <v>4985</v>
      </c>
      <c r="BN624">
        <v>172</v>
      </c>
      <c r="BO624">
        <v>5752</v>
      </c>
    </row>
    <row r="625" spans="51:67" ht="14.25">
      <c r="AY625" s="28" t="s">
        <v>1672</v>
      </c>
      <c r="AZ625" s="29" t="s">
        <v>2098</v>
      </c>
      <c r="BA625" s="30" t="s">
        <v>1687</v>
      </c>
      <c r="BB625" s="31" t="s">
        <v>2049</v>
      </c>
      <c r="BC625" s="31">
        <v>1</v>
      </c>
      <c r="BI625" s="68"/>
      <c r="BJ625" s="68" t="s">
        <v>4253</v>
      </c>
      <c r="BK625">
        <v>1723</v>
      </c>
      <c r="BL625">
        <v>3169</v>
      </c>
      <c r="BM625" t="s">
        <v>4986</v>
      </c>
      <c r="BN625">
        <v>172</v>
      </c>
      <c r="BO625">
        <v>5797</v>
      </c>
    </row>
    <row r="626" spans="51:67" ht="14.25">
      <c r="AY626" s="28" t="s">
        <v>1672</v>
      </c>
      <c r="AZ626" s="29" t="s">
        <v>2744</v>
      </c>
      <c r="BA626" s="30" t="s">
        <v>1870</v>
      </c>
      <c r="BB626" s="31" t="s">
        <v>2049</v>
      </c>
      <c r="BC626" s="31">
        <v>1</v>
      </c>
      <c r="BI626" s="68"/>
      <c r="BJ626" s="68" t="s">
        <v>4254</v>
      </c>
      <c r="BK626">
        <v>1724</v>
      </c>
      <c r="BL626">
        <v>6616</v>
      </c>
      <c r="BM626" t="s">
        <v>4987</v>
      </c>
      <c r="BN626">
        <v>172</v>
      </c>
      <c r="BO626">
        <v>18105</v>
      </c>
    </row>
    <row r="627" spans="51:67" ht="14.25">
      <c r="AY627" s="28" t="s">
        <v>1672</v>
      </c>
      <c r="AZ627" s="29" t="s">
        <v>2746</v>
      </c>
      <c r="BA627" s="30" t="s">
        <v>2078</v>
      </c>
      <c r="BB627" s="31" t="s">
        <v>2049</v>
      </c>
      <c r="BC627" s="31">
        <v>1</v>
      </c>
      <c r="BI627" s="68"/>
      <c r="BJ627" s="68" t="s">
        <v>4255</v>
      </c>
      <c r="BK627">
        <v>1725</v>
      </c>
      <c r="BL627">
        <v>3173</v>
      </c>
      <c r="BM627" t="s">
        <v>4988</v>
      </c>
      <c r="BN627">
        <v>171</v>
      </c>
      <c r="BO627">
        <v>5681</v>
      </c>
    </row>
    <row r="628" spans="51:67" ht="14.25">
      <c r="AY628" s="28" t="s">
        <v>1672</v>
      </c>
      <c r="AZ628" s="29" t="s">
        <v>2747</v>
      </c>
      <c r="BA628" s="30" t="s">
        <v>1870</v>
      </c>
      <c r="BB628" s="31" t="s">
        <v>2062</v>
      </c>
      <c r="BC628" s="31">
        <v>1</v>
      </c>
      <c r="BI628" s="68"/>
      <c r="BJ628" s="68" t="s">
        <v>4256</v>
      </c>
      <c r="BK628">
        <v>1726</v>
      </c>
      <c r="BL628">
        <v>6047</v>
      </c>
      <c r="BM628" t="s">
        <v>4989</v>
      </c>
      <c r="BN628">
        <v>171</v>
      </c>
      <c r="BO628">
        <v>35979</v>
      </c>
    </row>
    <row r="629" spans="51:67" ht="14.25">
      <c r="AY629" s="28" t="s">
        <v>1672</v>
      </c>
      <c r="AZ629" s="29" t="s">
        <v>2748</v>
      </c>
      <c r="BA629" s="31" t="s">
        <v>2074</v>
      </c>
      <c r="BB629" s="31" t="s">
        <v>2054</v>
      </c>
      <c r="BC629" s="31">
        <v>1</v>
      </c>
      <c r="BI629" s="68"/>
      <c r="BJ629" s="68" t="s">
        <v>4257</v>
      </c>
      <c r="BK629">
        <v>1727</v>
      </c>
      <c r="BL629">
        <v>9882</v>
      </c>
      <c r="BM629" t="s">
        <v>4990</v>
      </c>
      <c r="BN629">
        <v>171</v>
      </c>
      <c r="BO629">
        <v>97849</v>
      </c>
    </row>
    <row r="630" spans="51:67" ht="14.25">
      <c r="AY630" s="28" t="s">
        <v>1672</v>
      </c>
      <c r="AZ630" s="29" t="s">
        <v>2749</v>
      </c>
      <c r="BA630" s="31" t="s">
        <v>1828</v>
      </c>
      <c r="BB630" s="31" t="s">
        <v>2062</v>
      </c>
      <c r="BC630" s="31">
        <v>1</v>
      </c>
      <c r="BI630" s="68"/>
      <c r="BJ630" s="68" t="s">
        <v>4258</v>
      </c>
      <c r="BK630">
        <v>1728</v>
      </c>
      <c r="BL630">
        <v>6319</v>
      </c>
      <c r="BM630" t="s">
        <v>1215</v>
      </c>
      <c r="BN630">
        <v>170</v>
      </c>
      <c r="BO630">
        <v>24640</v>
      </c>
    </row>
    <row r="631" spans="51:67" ht="14.25">
      <c r="AY631" s="28" t="s">
        <v>1672</v>
      </c>
      <c r="AZ631" s="29" t="s">
        <v>2750</v>
      </c>
      <c r="BA631" s="30" t="s">
        <v>1828</v>
      </c>
      <c r="BB631" s="31" t="s">
        <v>2051</v>
      </c>
      <c r="BC631" s="31">
        <v>1</v>
      </c>
      <c r="BI631" s="68"/>
      <c r="BJ631" s="68" t="s">
        <v>4259</v>
      </c>
      <c r="BK631">
        <v>1729</v>
      </c>
      <c r="BL631">
        <v>6387</v>
      </c>
      <c r="BM631" t="s">
        <v>4991</v>
      </c>
      <c r="BN631">
        <v>170</v>
      </c>
      <c r="BO631">
        <v>10239</v>
      </c>
    </row>
    <row r="632" spans="51:67" ht="14.25">
      <c r="AY632" s="28" t="s">
        <v>1672</v>
      </c>
      <c r="AZ632" s="29" t="s">
        <v>2751</v>
      </c>
      <c r="BA632" s="30" t="s">
        <v>1687</v>
      </c>
      <c r="BB632" s="31" t="s">
        <v>2055</v>
      </c>
      <c r="BC632" s="31">
        <v>1</v>
      </c>
      <c r="BI632" s="68"/>
      <c r="BJ632" s="68" t="s">
        <v>4260</v>
      </c>
      <c r="BK632">
        <v>1730</v>
      </c>
      <c r="BL632">
        <v>3563</v>
      </c>
      <c r="BM632" t="s">
        <v>4992</v>
      </c>
      <c r="BN632">
        <v>169</v>
      </c>
      <c r="BO632">
        <v>249798</v>
      </c>
    </row>
    <row r="633" spans="51:67" ht="14.25">
      <c r="AY633" s="28" t="s">
        <v>1672</v>
      </c>
      <c r="AZ633" s="29" t="s">
        <v>2752</v>
      </c>
      <c r="BA633" s="31" t="s">
        <v>1683</v>
      </c>
      <c r="BB633" s="31" t="s">
        <v>2063</v>
      </c>
      <c r="BC633" s="31">
        <v>1</v>
      </c>
      <c r="BI633" s="68"/>
      <c r="BJ633" s="68" t="s">
        <v>4261</v>
      </c>
      <c r="BK633">
        <v>1731</v>
      </c>
      <c r="BL633">
        <v>6191</v>
      </c>
      <c r="BM633" t="s">
        <v>4993</v>
      </c>
      <c r="BN633">
        <v>168</v>
      </c>
      <c r="BO633">
        <v>38712</v>
      </c>
    </row>
    <row r="634" spans="51:67" ht="14.25">
      <c r="AY634" s="28" t="s">
        <v>1672</v>
      </c>
      <c r="AZ634" s="29" t="s">
        <v>2099</v>
      </c>
      <c r="BA634" s="30" t="s">
        <v>1882</v>
      </c>
      <c r="BB634" s="31" t="s">
        <v>2053</v>
      </c>
      <c r="BC634" s="31">
        <v>1</v>
      </c>
      <c r="BI634" s="68"/>
      <c r="BJ634" s="68" t="s">
        <v>4262</v>
      </c>
      <c r="BK634">
        <v>1732</v>
      </c>
      <c r="BL634">
        <v>9042</v>
      </c>
      <c r="BM634" t="s">
        <v>4994</v>
      </c>
      <c r="BN634">
        <v>168</v>
      </c>
      <c r="BO634">
        <v>1219279</v>
      </c>
    </row>
    <row r="635" spans="51:67" ht="14.25">
      <c r="AY635" s="28" t="s">
        <v>1672</v>
      </c>
      <c r="AZ635" s="29" t="s">
        <v>2753</v>
      </c>
      <c r="BA635" s="30" t="s">
        <v>1687</v>
      </c>
      <c r="BB635" s="31" t="s">
        <v>2063</v>
      </c>
      <c r="BC635" s="31">
        <v>1</v>
      </c>
      <c r="BI635" s="68"/>
      <c r="BJ635" s="68" t="s">
        <v>4263</v>
      </c>
      <c r="BK635">
        <v>1733</v>
      </c>
      <c r="BL635">
        <v>3902</v>
      </c>
      <c r="BM635" t="s">
        <v>4995</v>
      </c>
      <c r="BN635">
        <v>167</v>
      </c>
      <c r="BO635">
        <v>34344</v>
      </c>
    </row>
    <row r="636" spans="51:67" ht="14.25">
      <c r="AY636" s="28" t="s">
        <v>1672</v>
      </c>
      <c r="AZ636" s="29" t="s">
        <v>2754</v>
      </c>
      <c r="BA636" s="30" t="s">
        <v>1775</v>
      </c>
      <c r="BB636" s="31" t="s">
        <v>2051</v>
      </c>
      <c r="BC636" s="31">
        <v>1</v>
      </c>
      <c r="BI636" s="68"/>
      <c r="BJ636" s="68" t="s">
        <v>4264</v>
      </c>
      <c r="BK636">
        <v>1734</v>
      </c>
      <c r="BL636">
        <v>6028</v>
      </c>
      <c r="BM636" t="s">
        <v>1171</v>
      </c>
      <c r="BN636">
        <v>167</v>
      </c>
      <c r="BO636">
        <v>274458</v>
      </c>
    </row>
    <row r="637" spans="51:67" ht="14.25">
      <c r="AY637" s="28" t="s">
        <v>1672</v>
      </c>
      <c r="AZ637" s="29" t="s">
        <v>2755</v>
      </c>
      <c r="BA637" s="30" t="s">
        <v>2100</v>
      </c>
      <c r="BB637" s="31" t="s">
        <v>2057</v>
      </c>
      <c r="BC637" s="31">
        <v>1</v>
      </c>
      <c r="BI637" s="68"/>
      <c r="BJ637" s="68" t="s">
        <v>4265</v>
      </c>
      <c r="BK637">
        <v>1735</v>
      </c>
      <c r="BL637">
        <v>7897</v>
      </c>
      <c r="BM637" t="s">
        <v>4996</v>
      </c>
      <c r="BN637">
        <v>167</v>
      </c>
      <c r="BO637">
        <v>4795</v>
      </c>
    </row>
    <row r="638" spans="51:67" ht="14.25">
      <c r="AY638" s="28" t="s">
        <v>1672</v>
      </c>
      <c r="AZ638" s="29" t="s">
        <v>2756</v>
      </c>
      <c r="BA638" s="30" t="s">
        <v>1896</v>
      </c>
      <c r="BB638" s="31" t="s">
        <v>2076</v>
      </c>
      <c r="BC638" s="31">
        <v>1</v>
      </c>
      <c r="BI638" s="68"/>
      <c r="BJ638" s="68" t="s">
        <v>3803</v>
      </c>
      <c r="BK638">
        <v>1736</v>
      </c>
      <c r="BL638">
        <v>3180</v>
      </c>
      <c r="BM638" t="s">
        <v>4997</v>
      </c>
      <c r="BN638">
        <v>166</v>
      </c>
      <c r="BO638">
        <v>15596</v>
      </c>
    </row>
    <row r="639" spans="51:67" ht="14.25">
      <c r="AY639" s="28" t="s">
        <v>1672</v>
      </c>
      <c r="AZ639" s="29" t="s">
        <v>2757</v>
      </c>
      <c r="BA639" s="30" t="s">
        <v>2101</v>
      </c>
      <c r="BB639" s="31" t="s">
        <v>2051</v>
      </c>
      <c r="BC639" s="31">
        <v>1</v>
      </c>
      <c r="BI639" s="68">
        <v>346</v>
      </c>
      <c r="BJ639" s="68" t="s">
        <v>1354</v>
      </c>
      <c r="BK639">
        <v>1737</v>
      </c>
      <c r="BL639">
        <v>3926</v>
      </c>
      <c r="BM639" t="s">
        <v>4998</v>
      </c>
      <c r="BN639">
        <v>165</v>
      </c>
      <c r="BO639">
        <v>49953</v>
      </c>
    </row>
    <row r="640" spans="51:67" ht="14.25">
      <c r="AY640" s="28" t="s">
        <v>1672</v>
      </c>
      <c r="AZ640" s="29" t="s">
        <v>2758</v>
      </c>
      <c r="BA640" s="30" t="s">
        <v>1676</v>
      </c>
      <c r="BB640" s="31" t="s">
        <v>2056</v>
      </c>
      <c r="BC640" s="31">
        <v>1</v>
      </c>
      <c r="BI640" s="68">
        <v>347</v>
      </c>
      <c r="BJ640" s="68" t="s">
        <v>4266</v>
      </c>
      <c r="BK640">
        <v>1738</v>
      </c>
      <c r="BL640">
        <v>6050</v>
      </c>
      <c r="BM640" t="s">
        <v>4999</v>
      </c>
      <c r="BN640">
        <v>165</v>
      </c>
      <c r="BO640">
        <v>20354</v>
      </c>
    </row>
    <row r="641" spans="51:67" ht="14.25">
      <c r="AY641" s="28" t="s">
        <v>1672</v>
      </c>
      <c r="AZ641" s="29" t="s">
        <v>2759</v>
      </c>
      <c r="BA641" s="30" t="s">
        <v>2102</v>
      </c>
      <c r="BB641" s="31" t="s">
        <v>2076</v>
      </c>
      <c r="BC641" s="31">
        <v>1</v>
      </c>
      <c r="BI641" s="68">
        <v>348</v>
      </c>
      <c r="BJ641" s="68" t="s">
        <v>4267</v>
      </c>
      <c r="BK641">
        <v>1739</v>
      </c>
      <c r="BL641">
        <v>1413</v>
      </c>
      <c r="BM641" t="s">
        <v>5000</v>
      </c>
      <c r="BN641">
        <v>164</v>
      </c>
      <c r="BO641">
        <v>31575</v>
      </c>
    </row>
    <row r="642" spans="51:67" ht="14.25">
      <c r="AY642" s="28" t="s">
        <v>1672</v>
      </c>
      <c r="AZ642" s="29" t="s">
        <v>2760</v>
      </c>
      <c r="BA642" s="30" t="s">
        <v>1810</v>
      </c>
      <c r="BB642" s="31" t="s">
        <v>2055</v>
      </c>
      <c r="BC642" s="31">
        <v>1</v>
      </c>
      <c r="BI642" s="68">
        <v>349</v>
      </c>
      <c r="BJ642" s="68" t="s">
        <v>4268</v>
      </c>
      <c r="BK642">
        <v>1740</v>
      </c>
      <c r="BL642">
        <v>8850</v>
      </c>
      <c r="BM642" t="s">
        <v>2856</v>
      </c>
      <c r="BN642">
        <v>163</v>
      </c>
      <c r="BO642">
        <v>148981</v>
      </c>
    </row>
    <row r="643" spans="51:67" ht="14.25">
      <c r="AY643" s="28" t="s">
        <v>1672</v>
      </c>
      <c r="AZ643" s="29" t="s">
        <v>2761</v>
      </c>
      <c r="BA643" s="30" t="s">
        <v>1954</v>
      </c>
      <c r="BB643" s="31" t="s">
        <v>1984</v>
      </c>
      <c r="BC643" s="31">
        <v>1</v>
      </c>
      <c r="BI643" s="68">
        <v>350</v>
      </c>
      <c r="BJ643" s="68" t="s">
        <v>3804</v>
      </c>
      <c r="BK643">
        <v>1741</v>
      </c>
      <c r="BL643">
        <v>2792</v>
      </c>
      <c r="BM643" t="s">
        <v>5001</v>
      </c>
      <c r="BN643">
        <v>162</v>
      </c>
      <c r="BO643">
        <v>43970</v>
      </c>
    </row>
    <row r="644" spans="51:67" ht="14.25">
      <c r="AY644" s="28" t="s">
        <v>1672</v>
      </c>
      <c r="AZ644" s="29" t="s">
        <v>2762</v>
      </c>
      <c r="BA644" s="31" t="s">
        <v>2088</v>
      </c>
      <c r="BB644" s="31" t="s">
        <v>2054</v>
      </c>
      <c r="BC644" s="31">
        <v>1</v>
      </c>
      <c r="BI644" s="68">
        <v>351</v>
      </c>
      <c r="BJ644" s="68" t="s">
        <v>4269</v>
      </c>
      <c r="BK644">
        <v>1742</v>
      </c>
      <c r="BL644">
        <v>7872</v>
      </c>
      <c r="BM644" t="s">
        <v>5002</v>
      </c>
      <c r="BN644">
        <v>162</v>
      </c>
      <c r="BO644">
        <v>7804</v>
      </c>
    </row>
    <row r="645" spans="51:67" ht="14.25">
      <c r="AY645" s="28" t="s">
        <v>1672</v>
      </c>
      <c r="AZ645" s="29" t="s">
        <v>2103</v>
      </c>
      <c r="BA645" s="30" t="s">
        <v>1673</v>
      </c>
      <c r="BB645" s="31" t="s">
        <v>2076</v>
      </c>
      <c r="BC645" s="31">
        <v>1</v>
      </c>
      <c r="BI645" s="68">
        <v>352</v>
      </c>
      <c r="BJ645" s="68" t="s">
        <v>4270</v>
      </c>
      <c r="BK645">
        <v>1743</v>
      </c>
      <c r="BL645">
        <v>4188</v>
      </c>
      <c r="BM645" t="s">
        <v>46</v>
      </c>
      <c r="BN645">
        <v>159</v>
      </c>
      <c r="BO645">
        <v>1260010</v>
      </c>
    </row>
    <row r="646" spans="51:67" ht="14.25">
      <c r="AY646" s="28" t="s">
        <v>1672</v>
      </c>
      <c r="AZ646" s="29" t="s">
        <v>2104</v>
      </c>
      <c r="BA646" s="30" t="s">
        <v>1673</v>
      </c>
      <c r="BB646" s="31" t="s">
        <v>2076</v>
      </c>
      <c r="BC646" s="31">
        <v>1</v>
      </c>
      <c r="BI646" s="68">
        <v>353</v>
      </c>
      <c r="BJ646" s="68" t="s">
        <v>3805</v>
      </c>
      <c r="BK646">
        <v>1744</v>
      </c>
      <c r="BL646">
        <v>6240</v>
      </c>
      <c r="BM646" t="s">
        <v>5003</v>
      </c>
      <c r="BN646">
        <v>159</v>
      </c>
      <c r="BO646">
        <v>60126</v>
      </c>
    </row>
    <row r="647" spans="51:67" ht="14.25">
      <c r="AY647" s="28" t="s">
        <v>1672</v>
      </c>
      <c r="AZ647" s="29" t="s">
        <v>2763</v>
      </c>
      <c r="BA647" s="31" t="s">
        <v>2105</v>
      </c>
      <c r="BB647" s="31" t="s">
        <v>2054</v>
      </c>
      <c r="BC647" s="31">
        <v>1</v>
      </c>
      <c r="BI647" s="68">
        <v>354</v>
      </c>
      <c r="BJ647" s="68" t="s">
        <v>1134</v>
      </c>
      <c r="BK647">
        <v>1745</v>
      </c>
      <c r="BL647">
        <v>8309</v>
      </c>
      <c r="BM647" t="s">
        <v>4630</v>
      </c>
      <c r="BN647">
        <v>159</v>
      </c>
      <c r="BO647">
        <v>1611877</v>
      </c>
    </row>
    <row r="648" spans="51:67" ht="14.25">
      <c r="AY648" s="28" t="s">
        <v>1672</v>
      </c>
      <c r="AZ648" s="29" t="s">
        <v>2106</v>
      </c>
      <c r="BA648" s="31" t="s">
        <v>2107</v>
      </c>
      <c r="BB648" s="31" t="s">
        <v>2055</v>
      </c>
      <c r="BC648" s="31">
        <v>1</v>
      </c>
      <c r="BI648" s="68">
        <v>355</v>
      </c>
      <c r="BJ648" s="68" t="s">
        <v>4271</v>
      </c>
      <c r="BK648">
        <v>1746</v>
      </c>
      <c r="BL648">
        <v>9074</v>
      </c>
      <c r="BM648" t="s">
        <v>5004</v>
      </c>
      <c r="BN648">
        <v>159</v>
      </c>
      <c r="BO648">
        <v>9514</v>
      </c>
    </row>
    <row r="649" spans="51:67" ht="14.25">
      <c r="AY649" s="28" t="s">
        <v>1672</v>
      </c>
      <c r="AZ649" s="29" t="s">
        <v>2764</v>
      </c>
      <c r="BA649" s="30" t="s">
        <v>1828</v>
      </c>
      <c r="BB649" s="31" t="s">
        <v>2051</v>
      </c>
      <c r="BC649" s="31">
        <v>1</v>
      </c>
      <c r="BI649" s="68">
        <v>356</v>
      </c>
      <c r="BJ649" s="68" t="s">
        <v>732</v>
      </c>
      <c r="BK649">
        <v>1747</v>
      </c>
      <c r="BL649">
        <v>9519</v>
      </c>
      <c r="BM649" t="s">
        <v>1350</v>
      </c>
      <c r="BN649">
        <v>159</v>
      </c>
      <c r="BO649">
        <v>83002</v>
      </c>
    </row>
    <row r="650" spans="51:67" ht="14.25">
      <c r="AY650" s="28" t="s">
        <v>1672</v>
      </c>
      <c r="AZ650" s="29" t="s">
        <v>1441</v>
      </c>
      <c r="BA650" s="30" t="s">
        <v>1673</v>
      </c>
      <c r="BB650" s="31" t="s">
        <v>2076</v>
      </c>
      <c r="BC650" s="31">
        <v>1</v>
      </c>
      <c r="BI650" s="68">
        <v>357</v>
      </c>
      <c r="BJ650" s="68" t="s">
        <v>4272</v>
      </c>
      <c r="BK650">
        <v>1748</v>
      </c>
      <c r="BL650">
        <v>3284</v>
      </c>
      <c r="BM650" t="s">
        <v>5005</v>
      </c>
      <c r="BN650">
        <v>158</v>
      </c>
      <c r="BO650">
        <v>42475</v>
      </c>
    </row>
    <row r="651" spans="51:67" ht="14.25">
      <c r="AY651" s="28" t="s">
        <v>1672</v>
      </c>
      <c r="AZ651" s="29" t="s">
        <v>2765</v>
      </c>
      <c r="BA651" s="31" t="s">
        <v>2074</v>
      </c>
      <c r="BB651" s="31" t="s">
        <v>2054</v>
      </c>
      <c r="BC651" s="31">
        <v>1</v>
      </c>
      <c r="BI651" s="68">
        <v>358</v>
      </c>
      <c r="BJ651" s="68" t="s">
        <v>3806</v>
      </c>
      <c r="BK651">
        <v>1749</v>
      </c>
      <c r="BL651">
        <v>8200</v>
      </c>
      <c r="BM651" t="s">
        <v>5006</v>
      </c>
      <c r="BN651">
        <v>158</v>
      </c>
      <c r="BO651">
        <v>65014</v>
      </c>
    </row>
    <row r="652" spans="51:67" ht="14.25">
      <c r="AY652" s="28" t="s">
        <v>1672</v>
      </c>
      <c r="AZ652" s="29" t="s">
        <v>2766</v>
      </c>
      <c r="BA652" s="30" t="s">
        <v>1828</v>
      </c>
      <c r="BB652" s="31" t="s">
        <v>1984</v>
      </c>
      <c r="BC652" s="31">
        <v>1</v>
      </c>
      <c r="BI652" s="68">
        <v>359</v>
      </c>
      <c r="BJ652" s="68" t="s">
        <v>4273</v>
      </c>
      <c r="BK652">
        <v>1750</v>
      </c>
      <c r="BL652">
        <v>9468</v>
      </c>
      <c r="BM652" t="s">
        <v>5007</v>
      </c>
      <c r="BN652">
        <v>158</v>
      </c>
      <c r="BO652">
        <v>135475</v>
      </c>
    </row>
    <row r="653" spans="51:67" ht="14.25">
      <c r="AY653" s="28" t="s">
        <v>1672</v>
      </c>
      <c r="AZ653" s="29" t="s">
        <v>2767</v>
      </c>
      <c r="BA653" s="30" t="s">
        <v>1708</v>
      </c>
      <c r="BB653" s="31" t="s">
        <v>2053</v>
      </c>
      <c r="BC653" s="31">
        <v>1</v>
      </c>
      <c r="BI653" s="68">
        <v>360</v>
      </c>
      <c r="BJ653" s="68" t="s">
        <v>793</v>
      </c>
      <c r="BK653">
        <v>1751</v>
      </c>
      <c r="BL653">
        <v>2883</v>
      </c>
      <c r="BM653" t="s">
        <v>5008</v>
      </c>
      <c r="BN653">
        <v>157</v>
      </c>
      <c r="BO653">
        <v>11686</v>
      </c>
    </row>
    <row r="654" spans="51:67" ht="14.25">
      <c r="AY654" s="28" t="s">
        <v>1672</v>
      </c>
      <c r="AZ654" s="29" t="s">
        <v>2768</v>
      </c>
      <c r="BA654" s="31" t="s">
        <v>2108</v>
      </c>
      <c r="BB654" s="31" t="s">
        <v>2054</v>
      </c>
      <c r="BC654" s="31">
        <v>1</v>
      </c>
      <c r="BI654" s="68">
        <v>361</v>
      </c>
      <c r="BJ654" s="68" t="s">
        <v>2186</v>
      </c>
      <c r="BK654">
        <v>1752</v>
      </c>
      <c r="BL654">
        <v>3658</v>
      </c>
      <c r="BM654" t="s">
        <v>5009</v>
      </c>
      <c r="BN654">
        <v>157</v>
      </c>
      <c r="BO654">
        <v>10378</v>
      </c>
    </row>
    <row r="655" spans="51:67" ht="14.25">
      <c r="AY655" s="28" t="s">
        <v>1672</v>
      </c>
      <c r="AZ655" s="29" t="s">
        <v>2109</v>
      </c>
      <c r="BA655" s="31" t="s">
        <v>2110</v>
      </c>
      <c r="BB655" s="31" t="s">
        <v>2052</v>
      </c>
      <c r="BC655" s="31">
        <v>1</v>
      </c>
      <c r="BI655" s="68">
        <v>362</v>
      </c>
      <c r="BJ655" s="68" t="s">
        <v>4274</v>
      </c>
      <c r="BK655">
        <v>1753</v>
      </c>
      <c r="BL655">
        <v>7628</v>
      </c>
      <c r="BM655" t="s">
        <v>5010</v>
      </c>
      <c r="BN655">
        <v>157</v>
      </c>
      <c r="BO655">
        <v>24116</v>
      </c>
    </row>
    <row r="656" spans="51:67" ht="14.25">
      <c r="AY656" s="28" t="s">
        <v>1672</v>
      </c>
      <c r="AZ656" s="29" t="s">
        <v>2769</v>
      </c>
      <c r="BA656" s="30" t="s">
        <v>1706</v>
      </c>
      <c r="BB656" s="31" t="s">
        <v>2065</v>
      </c>
      <c r="BC656" s="31">
        <v>1</v>
      </c>
      <c r="BI656" s="68">
        <v>363</v>
      </c>
      <c r="BJ656" s="68" t="s">
        <v>4275</v>
      </c>
      <c r="BK656">
        <v>1754</v>
      </c>
      <c r="BL656">
        <v>3036</v>
      </c>
      <c r="BM656" t="s">
        <v>5011</v>
      </c>
      <c r="BN656">
        <v>156</v>
      </c>
      <c r="BO656">
        <v>38848</v>
      </c>
    </row>
    <row r="657" spans="51:67" ht="14.25">
      <c r="AY657" s="28" t="s">
        <v>1672</v>
      </c>
      <c r="AZ657" s="29" t="s">
        <v>2770</v>
      </c>
      <c r="BA657" s="30" t="s">
        <v>1701</v>
      </c>
      <c r="BB657" s="31" t="s">
        <v>2052</v>
      </c>
      <c r="BC657" s="31">
        <v>1</v>
      </c>
      <c r="BI657" s="68">
        <v>364</v>
      </c>
      <c r="BJ657" s="68" t="s">
        <v>4276</v>
      </c>
      <c r="BK657">
        <v>1755</v>
      </c>
      <c r="BL657">
        <v>3934</v>
      </c>
      <c r="BM657" t="s">
        <v>5012</v>
      </c>
      <c r="BN657">
        <v>156</v>
      </c>
      <c r="BO657">
        <v>8891</v>
      </c>
    </row>
    <row r="658" spans="51:67" ht="14.25">
      <c r="AY658" s="28" t="s">
        <v>1672</v>
      </c>
      <c r="AZ658" s="29" t="s">
        <v>2771</v>
      </c>
      <c r="BA658" s="30" t="s">
        <v>1835</v>
      </c>
      <c r="BB658" s="31" t="s">
        <v>2063</v>
      </c>
      <c r="BC658" s="31">
        <v>1</v>
      </c>
      <c r="BI658" s="68">
        <v>365</v>
      </c>
      <c r="BJ658" s="68" t="s">
        <v>4277</v>
      </c>
      <c r="BK658">
        <v>1756</v>
      </c>
      <c r="BL658">
        <v>3277</v>
      </c>
      <c r="BM658" t="s">
        <v>5013</v>
      </c>
      <c r="BN658">
        <v>155</v>
      </c>
      <c r="BO658">
        <v>7797</v>
      </c>
    </row>
    <row r="659" spans="51:67" ht="14.25">
      <c r="AY659" s="28" t="s">
        <v>1672</v>
      </c>
      <c r="AZ659" s="29" t="s">
        <v>2772</v>
      </c>
      <c r="BA659" s="30" t="s">
        <v>1969</v>
      </c>
      <c r="BB659" s="31" t="s">
        <v>2063</v>
      </c>
      <c r="BC659" s="31">
        <v>1</v>
      </c>
      <c r="BI659" s="68">
        <v>366</v>
      </c>
      <c r="BJ659" s="68" t="s">
        <v>4278</v>
      </c>
      <c r="BK659">
        <v>1757</v>
      </c>
      <c r="BL659">
        <v>8038</v>
      </c>
      <c r="BM659" t="s">
        <v>5014</v>
      </c>
      <c r="BN659">
        <v>155</v>
      </c>
      <c r="BO659">
        <v>10717</v>
      </c>
    </row>
    <row r="660" spans="51:67" ht="14.25">
      <c r="AY660" s="28" t="s">
        <v>1672</v>
      </c>
      <c r="AZ660" s="29" t="s">
        <v>2773</v>
      </c>
      <c r="BA660" s="30" t="s">
        <v>2086</v>
      </c>
      <c r="BB660" s="31" t="s">
        <v>2049</v>
      </c>
      <c r="BC660" s="31">
        <v>1</v>
      </c>
      <c r="BI660" s="68"/>
      <c r="BJ660" s="68" t="s">
        <v>4279</v>
      </c>
      <c r="BK660">
        <v>1758</v>
      </c>
      <c r="BL660">
        <v>9302</v>
      </c>
      <c r="BM660" t="s">
        <v>5015</v>
      </c>
      <c r="BN660">
        <v>155</v>
      </c>
      <c r="BO660">
        <v>49741</v>
      </c>
    </row>
    <row r="661" spans="51:67" ht="14.25">
      <c r="AY661" s="28" t="s">
        <v>1672</v>
      </c>
      <c r="AZ661" s="29" t="s">
        <v>2774</v>
      </c>
      <c r="BA661" s="31" t="s">
        <v>1734</v>
      </c>
      <c r="BB661" s="31" t="s">
        <v>2054</v>
      </c>
      <c r="BC661" s="31">
        <v>1</v>
      </c>
      <c r="BI661" s="68">
        <v>367</v>
      </c>
      <c r="BJ661" s="68" t="s">
        <v>4280</v>
      </c>
      <c r="BK661">
        <v>1759</v>
      </c>
      <c r="BL661">
        <v>3975</v>
      </c>
      <c r="BM661" t="s">
        <v>5016</v>
      </c>
      <c r="BN661">
        <v>154</v>
      </c>
      <c r="BO661">
        <v>18228</v>
      </c>
    </row>
    <row r="662" spans="51:67" ht="14.25">
      <c r="AY662" s="28" t="s">
        <v>1672</v>
      </c>
      <c r="AZ662" s="29" t="s">
        <v>2775</v>
      </c>
      <c r="BA662" s="31" t="s">
        <v>1687</v>
      </c>
      <c r="BB662" s="31" t="s">
        <v>2049</v>
      </c>
      <c r="BC662" s="31">
        <v>1</v>
      </c>
      <c r="BI662" s="68">
        <v>368</v>
      </c>
      <c r="BJ662" s="68" t="s">
        <v>4281</v>
      </c>
      <c r="BK662">
        <v>1760</v>
      </c>
      <c r="BL662">
        <v>5302</v>
      </c>
      <c r="BM662" t="s">
        <v>390</v>
      </c>
      <c r="BN662">
        <v>154</v>
      </c>
      <c r="BO662">
        <v>51826</v>
      </c>
    </row>
    <row r="663" spans="51:67" ht="14.25">
      <c r="AY663" s="28" t="s">
        <v>1672</v>
      </c>
      <c r="AZ663" s="29" t="s">
        <v>757</v>
      </c>
      <c r="BA663" s="30" t="s">
        <v>1676</v>
      </c>
      <c r="BB663" s="31" t="s">
        <v>2056</v>
      </c>
      <c r="BC663" s="31">
        <v>1</v>
      </c>
      <c r="BI663" s="68"/>
      <c r="BJ663" s="68" t="s">
        <v>4282</v>
      </c>
      <c r="BK663">
        <v>1761</v>
      </c>
      <c r="BL663">
        <v>6544</v>
      </c>
      <c r="BM663" t="s">
        <v>5017</v>
      </c>
      <c r="BN663">
        <v>154</v>
      </c>
      <c r="BO663">
        <v>108828</v>
      </c>
    </row>
    <row r="664" spans="51:67" ht="14.25">
      <c r="AY664" s="28" t="s">
        <v>1672</v>
      </c>
      <c r="AZ664" s="29" t="s">
        <v>2776</v>
      </c>
      <c r="BA664" s="30" t="s">
        <v>1955</v>
      </c>
      <c r="BB664" s="31" t="s">
        <v>2063</v>
      </c>
      <c r="BC664" s="31">
        <v>1</v>
      </c>
      <c r="BI664" s="68"/>
      <c r="BJ664" s="68" t="s">
        <v>4283</v>
      </c>
      <c r="BK664">
        <v>1762</v>
      </c>
      <c r="BL664">
        <v>4369</v>
      </c>
      <c r="BM664" t="s">
        <v>5018</v>
      </c>
      <c r="BN664">
        <v>153</v>
      </c>
      <c r="BO664">
        <v>64450</v>
      </c>
    </row>
    <row r="665" spans="51:67" ht="14.25">
      <c r="AY665" s="28" t="s">
        <v>1672</v>
      </c>
      <c r="AZ665" s="29" t="s">
        <v>2777</v>
      </c>
      <c r="BA665" s="30" t="s">
        <v>1718</v>
      </c>
      <c r="BB665" s="31" t="s">
        <v>2062</v>
      </c>
      <c r="BC665" s="31">
        <v>1</v>
      </c>
      <c r="BI665" s="68"/>
      <c r="BJ665" s="68" t="s">
        <v>4284</v>
      </c>
      <c r="BK665">
        <v>1763</v>
      </c>
      <c r="BL665">
        <v>7417</v>
      </c>
      <c r="BM665" t="s">
        <v>5019</v>
      </c>
      <c r="BN665">
        <v>153</v>
      </c>
      <c r="BO665">
        <v>12688</v>
      </c>
    </row>
    <row r="666" spans="51:67" ht="14.25">
      <c r="AY666" s="28" t="s">
        <v>1672</v>
      </c>
      <c r="AZ666" s="29" t="s">
        <v>2778</v>
      </c>
      <c r="BA666" s="30" t="s">
        <v>1736</v>
      </c>
      <c r="BB666" s="31" t="s">
        <v>2052</v>
      </c>
      <c r="BC666" s="31">
        <v>1</v>
      </c>
      <c r="BI666" s="68"/>
      <c r="BJ666" s="68" t="s">
        <v>4285</v>
      </c>
      <c r="BK666">
        <v>1764</v>
      </c>
      <c r="BL666">
        <v>3302</v>
      </c>
      <c r="BM666" t="s">
        <v>1115</v>
      </c>
      <c r="BN666">
        <v>152</v>
      </c>
      <c r="BO666">
        <v>58275</v>
      </c>
    </row>
    <row r="667" spans="51:67" ht="14.25">
      <c r="AY667" s="28" t="s">
        <v>1672</v>
      </c>
      <c r="AZ667" s="29" t="s">
        <v>2779</v>
      </c>
      <c r="BA667" s="31" t="s">
        <v>2061</v>
      </c>
      <c r="BB667" s="31" t="s">
        <v>2054</v>
      </c>
      <c r="BC667" s="31">
        <v>1</v>
      </c>
      <c r="BI667" s="68"/>
      <c r="BJ667" s="68" t="s">
        <v>3807</v>
      </c>
      <c r="BK667">
        <v>1765</v>
      </c>
      <c r="BL667">
        <v>9119</v>
      </c>
      <c r="BM667" t="s">
        <v>5020</v>
      </c>
      <c r="BN667">
        <v>152</v>
      </c>
      <c r="BO667">
        <v>41542</v>
      </c>
    </row>
    <row r="668" spans="51:67" ht="14.25">
      <c r="AY668" s="28" t="s">
        <v>1672</v>
      </c>
      <c r="AZ668" s="29" t="s">
        <v>2780</v>
      </c>
      <c r="BA668" s="30" t="s">
        <v>1882</v>
      </c>
      <c r="BB668" s="31" t="s">
        <v>2065</v>
      </c>
      <c r="BC668" s="31">
        <v>1</v>
      </c>
      <c r="BI668" s="68">
        <v>369</v>
      </c>
      <c r="BJ668" s="68" t="s">
        <v>251</v>
      </c>
      <c r="BK668">
        <v>1766</v>
      </c>
      <c r="BL668">
        <v>3458</v>
      </c>
      <c r="BM668" t="s">
        <v>5021</v>
      </c>
      <c r="BN668">
        <v>151</v>
      </c>
      <c r="BO668">
        <v>28756</v>
      </c>
    </row>
    <row r="669" spans="51:67" ht="14.25">
      <c r="AY669" s="28" t="s">
        <v>1672</v>
      </c>
      <c r="AZ669" s="29" t="s">
        <v>2781</v>
      </c>
      <c r="BA669" s="31" t="s">
        <v>1673</v>
      </c>
      <c r="BB669" s="31" t="s">
        <v>2063</v>
      </c>
      <c r="BC669" s="31">
        <v>1</v>
      </c>
      <c r="BI669" s="68">
        <v>370</v>
      </c>
      <c r="BJ669" s="68" t="s">
        <v>2494</v>
      </c>
      <c r="BK669">
        <v>1767</v>
      </c>
      <c r="BL669">
        <v>6269</v>
      </c>
      <c r="BM669" t="s">
        <v>612</v>
      </c>
      <c r="BN669">
        <v>150</v>
      </c>
      <c r="BO669">
        <v>149932</v>
      </c>
    </row>
    <row r="670" spans="51:67" ht="14.25">
      <c r="AY670" s="28" t="s">
        <v>1672</v>
      </c>
      <c r="AZ670" s="29" t="s">
        <v>2782</v>
      </c>
      <c r="BA670" s="30" t="s">
        <v>1683</v>
      </c>
      <c r="BB670" s="31" t="s">
        <v>2065</v>
      </c>
      <c r="BC670" s="31">
        <v>1</v>
      </c>
      <c r="BI670" s="68">
        <v>371</v>
      </c>
      <c r="BJ670" s="68" t="s">
        <v>4286</v>
      </c>
      <c r="BK670">
        <v>1768</v>
      </c>
      <c r="BL670">
        <v>9627</v>
      </c>
      <c r="BM670" t="s">
        <v>5022</v>
      </c>
      <c r="BN670">
        <v>150</v>
      </c>
      <c r="BO670">
        <v>223552</v>
      </c>
    </row>
    <row r="671" spans="51:67" ht="14.25">
      <c r="AY671" s="28" t="s">
        <v>1672</v>
      </c>
      <c r="AZ671" s="29" t="s">
        <v>2783</v>
      </c>
      <c r="BA671" s="30" t="s">
        <v>1701</v>
      </c>
      <c r="BB671" s="31" t="s">
        <v>2062</v>
      </c>
      <c r="BC671" s="31">
        <v>1</v>
      </c>
      <c r="BI671" s="68"/>
      <c r="BJ671" s="68" t="s">
        <v>2203</v>
      </c>
      <c r="BK671">
        <v>1769</v>
      </c>
      <c r="BL671">
        <v>8908</v>
      </c>
      <c r="BM671" t="s">
        <v>5023</v>
      </c>
      <c r="BN671">
        <v>149</v>
      </c>
      <c r="BO671">
        <v>15390</v>
      </c>
    </row>
    <row r="672" spans="51:67" ht="14.25">
      <c r="AY672" s="28" t="s">
        <v>1672</v>
      </c>
      <c r="AZ672" s="29" t="s">
        <v>2784</v>
      </c>
      <c r="BA672" s="30" t="s">
        <v>1798</v>
      </c>
      <c r="BB672" s="31" t="s">
        <v>2052</v>
      </c>
      <c r="BC672" s="31">
        <v>1</v>
      </c>
      <c r="BI672" s="68"/>
      <c r="BJ672" s="68" t="s">
        <v>4287</v>
      </c>
      <c r="BK672">
        <v>1770</v>
      </c>
      <c r="BL672">
        <v>9450</v>
      </c>
      <c r="BM672" t="s">
        <v>5024</v>
      </c>
      <c r="BN672">
        <v>149</v>
      </c>
      <c r="BO672">
        <v>29115</v>
      </c>
    </row>
    <row r="673" spans="51:67" ht="14.25">
      <c r="AY673" s="28" t="s">
        <v>1672</v>
      </c>
      <c r="AZ673" s="29" t="s">
        <v>2785</v>
      </c>
      <c r="BA673" s="30" t="s">
        <v>1678</v>
      </c>
      <c r="BB673" s="31" t="s">
        <v>1984</v>
      </c>
      <c r="BC673" s="31">
        <v>1</v>
      </c>
      <c r="BI673" s="68"/>
      <c r="BJ673" s="68" t="s">
        <v>4288</v>
      </c>
      <c r="BK673">
        <v>1771</v>
      </c>
      <c r="BL673">
        <v>3276</v>
      </c>
      <c r="BM673" t="s">
        <v>5025</v>
      </c>
      <c r="BN673">
        <v>147</v>
      </c>
      <c r="BO673">
        <v>24638</v>
      </c>
    </row>
    <row r="674" spans="51:67" ht="14.25">
      <c r="AY674" s="28" t="s">
        <v>1672</v>
      </c>
      <c r="AZ674" s="29" t="s">
        <v>2786</v>
      </c>
      <c r="BA674" s="30" t="s">
        <v>1835</v>
      </c>
      <c r="BB674" s="31" t="s">
        <v>2062</v>
      </c>
      <c r="BC674" s="31">
        <v>1</v>
      </c>
      <c r="BI674" s="68"/>
      <c r="BJ674" s="68" t="s">
        <v>4289</v>
      </c>
      <c r="BK674">
        <v>1772</v>
      </c>
      <c r="BL674">
        <v>4979</v>
      </c>
      <c r="BM674" t="s">
        <v>5026</v>
      </c>
      <c r="BN674">
        <v>147</v>
      </c>
      <c r="BO674">
        <v>9400</v>
      </c>
    </row>
    <row r="675" spans="51:67" ht="14.25">
      <c r="AY675" s="28" t="s">
        <v>1672</v>
      </c>
      <c r="AZ675" s="29" t="s">
        <v>2787</v>
      </c>
      <c r="BA675" s="30" t="s">
        <v>1835</v>
      </c>
      <c r="BB675" s="31" t="s">
        <v>1984</v>
      </c>
      <c r="BC675" s="31">
        <v>1</v>
      </c>
      <c r="BI675" s="68"/>
      <c r="BJ675" s="68" t="s">
        <v>3808</v>
      </c>
      <c r="BK675">
        <v>1773</v>
      </c>
      <c r="BL675">
        <v>8771</v>
      </c>
      <c r="BM675" t="s">
        <v>5027</v>
      </c>
      <c r="BN675">
        <v>147</v>
      </c>
      <c r="BO675">
        <v>56534</v>
      </c>
    </row>
    <row r="676" spans="51:67" ht="14.25">
      <c r="AY676" s="28" t="s">
        <v>1672</v>
      </c>
      <c r="AZ676" s="29" t="s">
        <v>2788</v>
      </c>
      <c r="BA676" s="31" t="s">
        <v>1899</v>
      </c>
      <c r="BB676" s="31" t="s">
        <v>2063</v>
      </c>
      <c r="BC676" s="31">
        <v>1</v>
      </c>
      <c r="BI676" s="68">
        <v>372</v>
      </c>
      <c r="BJ676" s="68" t="s">
        <v>4290</v>
      </c>
      <c r="BK676">
        <v>1774</v>
      </c>
      <c r="BL676">
        <v>2174</v>
      </c>
      <c r="BM676" t="s">
        <v>5028</v>
      </c>
      <c r="BN676">
        <v>146</v>
      </c>
      <c r="BO676">
        <v>39314</v>
      </c>
    </row>
    <row r="677" spans="51:67" ht="14.25">
      <c r="AY677" s="28" t="s">
        <v>1672</v>
      </c>
      <c r="AZ677" s="29" t="s">
        <v>2789</v>
      </c>
      <c r="BA677" s="31" t="s">
        <v>2066</v>
      </c>
      <c r="BB677" s="31" t="s">
        <v>2054</v>
      </c>
      <c r="BC677" s="31">
        <v>1</v>
      </c>
      <c r="BI677" s="68">
        <v>373</v>
      </c>
      <c r="BJ677" s="68" t="s">
        <v>865</v>
      </c>
      <c r="BK677">
        <v>1775</v>
      </c>
      <c r="BL677">
        <v>6539</v>
      </c>
      <c r="BM677" t="s">
        <v>5029</v>
      </c>
      <c r="BN677">
        <v>146</v>
      </c>
      <c r="BO677">
        <v>39708</v>
      </c>
    </row>
    <row r="678" spans="51:67" ht="14.25">
      <c r="AY678" s="28" t="s">
        <v>1672</v>
      </c>
      <c r="AZ678" s="29" t="s">
        <v>2790</v>
      </c>
      <c r="BA678" s="30" t="s">
        <v>2048</v>
      </c>
      <c r="BB678" s="31" t="s">
        <v>1984</v>
      </c>
      <c r="BC678" s="31">
        <v>1</v>
      </c>
      <c r="BI678" s="68">
        <v>374</v>
      </c>
      <c r="BJ678" s="68" t="s">
        <v>2242</v>
      </c>
      <c r="BK678">
        <v>1776</v>
      </c>
      <c r="BL678">
        <v>9671</v>
      </c>
      <c r="BM678" t="s">
        <v>5030</v>
      </c>
      <c r="BN678">
        <v>146</v>
      </c>
      <c r="BO678">
        <v>38629</v>
      </c>
    </row>
    <row r="679" spans="51:67" ht="14.25">
      <c r="AY679" s="28" t="s">
        <v>1672</v>
      </c>
      <c r="AZ679" s="29" t="s">
        <v>909</v>
      </c>
      <c r="BA679" s="30" t="s">
        <v>1828</v>
      </c>
      <c r="BB679" s="31" t="s">
        <v>2051</v>
      </c>
      <c r="BC679" s="31">
        <v>1</v>
      </c>
      <c r="BI679" s="68">
        <v>375</v>
      </c>
      <c r="BJ679" s="68" t="s">
        <v>3575</v>
      </c>
      <c r="BK679">
        <v>1777</v>
      </c>
      <c r="BL679">
        <v>9045</v>
      </c>
      <c r="BM679" t="s">
        <v>5031</v>
      </c>
      <c r="BN679">
        <v>145</v>
      </c>
      <c r="BO679">
        <v>598736</v>
      </c>
    </row>
    <row r="680" spans="51:67" ht="14.25">
      <c r="AY680" s="28" t="s">
        <v>1672</v>
      </c>
      <c r="AZ680" s="29" t="s">
        <v>2791</v>
      </c>
      <c r="BA680" s="30" t="s">
        <v>2110</v>
      </c>
      <c r="BB680" s="31" t="s">
        <v>2063</v>
      </c>
      <c r="BC680" s="31">
        <v>1</v>
      </c>
      <c r="BI680" s="68">
        <v>376</v>
      </c>
      <c r="BJ680" s="68" t="s">
        <v>2891</v>
      </c>
      <c r="BK680">
        <v>1778</v>
      </c>
      <c r="BL680">
        <v>9633</v>
      </c>
      <c r="BM680" t="s">
        <v>5032</v>
      </c>
      <c r="BN680">
        <v>145</v>
      </c>
      <c r="BO680">
        <v>11154</v>
      </c>
    </row>
    <row r="681" spans="51:67" ht="14.25">
      <c r="AY681" s="28" t="s">
        <v>1672</v>
      </c>
      <c r="AZ681" s="29" t="s">
        <v>2111</v>
      </c>
      <c r="BA681" s="30" t="s">
        <v>1835</v>
      </c>
      <c r="BB681" s="31" t="s">
        <v>2055</v>
      </c>
      <c r="BC681" s="31">
        <v>1</v>
      </c>
      <c r="BI681" s="68">
        <v>377</v>
      </c>
      <c r="BJ681" s="68" t="s">
        <v>258</v>
      </c>
      <c r="BK681">
        <v>1779</v>
      </c>
      <c r="BL681">
        <v>4392</v>
      </c>
      <c r="BM681" t="s">
        <v>5033</v>
      </c>
      <c r="BN681">
        <v>144</v>
      </c>
      <c r="BO681">
        <v>9698</v>
      </c>
    </row>
    <row r="682" spans="51:67" ht="14.25">
      <c r="AY682" s="28" t="s">
        <v>1672</v>
      </c>
      <c r="AZ682" s="29" t="s">
        <v>2792</v>
      </c>
      <c r="BA682" s="31" t="s">
        <v>2112</v>
      </c>
      <c r="BB682" s="31" t="s">
        <v>2054</v>
      </c>
      <c r="BC682" s="31">
        <v>1</v>
      </c>
      <c r="BI682" s="68"/>
      <c r="BJ682" s="68" t="s">
        <v>4291</v>
      </c>
      <c r="BK682">
        <v>1780</v>
      </c>
      <c r="BL682">
        <v>8628</v>
      </c>
      <c r="BM682" t="s">
        <v>3096</v>
      </c>
      <c r="BN682">
        <v>144</v>
      </c>
      <c r="BO682">
        <v>231523</v>
      </c>
    </row>
    <row r="683" spans="51:67" ht="14.25">
      <c r="AY683" s="28" t="s">
        <v>1672</v>
      </c>
      <c r="AZ683" s="29" t="s">
        <v>2793</v>
      </c>
      <c r="BA683" s="31" t="s">
        <v>2083</v>
      </c>
      <c r="BB683" s="31" t="s">
        <v>2054</v>
      </c>
      <c r="BC683" s="31">
        <v>1</v>
      </c>
      <c r="BI683" s="68">
        <v>378</v>
      </c>
      <c r="BJ683" s="68" t="s">
        <v>3809</v>
      </c>
      <c r="BK683">
        <v>1781</v>
      </c>
      <c r="BL683">
        <v>3667</v>
      </c>
      <c r="BM683" t="s">
        <v>5034</v>
      </c>
      <c r="BN683">
        <v>143</v>
      </c>
      <c r="BO683">
        <v>6956</v>
      </c>
    </row>
    <row r="684" spans="51:67" ht="14.25">
      <c r="AY684" s="28" t="s">
        <v>1672</v>
      </c>
      <c r="AZ684" s="29" t="s">
        <v>2794</v>
      </c>
      <c r="BA684" s="30" t="s">
        <v>1676</v>
      </c>
      <c r="BB684" s="31" t="s">
        <v>2076</v>
      </c>
      <c r="BC684" s="31">
        <v>1</v>
      </c>
      <c r="BI684" s="68">
        <v>379</v>
      </c>
      <c r="BJ684" s="68" t="s">
        <v>4292</v>
      </c>
      <c r="BK684">
        <v>1782</v>
      </c>
      <c r="BL684">
        <v>1712</v>
      </c>
      <c r="BM684" t="s">
        <v>5035</v>
      </c>
      <c r="BN684">
        <v>141</v>
      </c>
      <c r="BO684">
        <v>17248</v>
      </c>
    </row>
    <row r="685" spans="51:67" ht="14.25">
      <c r="AY685" s="28" t="s">
        <v>1672</v>
      </c>
      <c r="AZ685" s="29" t="s">
        <v>2113</v>
      </c>
      <c r="BA685" s="30" t="s">
        <v>1701</v>
      </c>
      <c r="BB685" s="31" t="s">
        <v>2049</v>
      </c>
      <c r="BC685" s="31">
        <v>1</v>
      </c>
      <c r="BI685" s="68">
        <v>380</v>
      </c>
      <c r="BJ685" s="68" t="s">
        <v>4293</v>
      </c>
      <c r="BK685">
        <v>1783</v>
      </c>
      <c r="BL685">
        <v>7003</v>
      </c>
      <c r="BM685" t="s">
        <v>951</v>
      </c>
      <c r="BN685">
        <v>141</v>
      </c>
      <c r="BO685">
        <v>83099</v>
      </c>
    </row>
    <row r="686" spans="51:67" ht="14.25">
      <c r="AY686" s="28" t="s">
        <v>1672</v>
      </c>
      <c r="AZ686" s="29" t="s">
        <v>2795</v>
      </c>
      <c r="BA686" s="30" t="s">
        <v>1701</v>
      </c>
      <c r="BB686" s="31" t="s">
        <v>2055</v>
      </c>
      <c r="BC686" s="31">
        <v>1</v>
      </c>
      <c r="BI686" s="68">
        <v>381</v>
      </c>
      <c r="BJ686" s="68" t="s">
        <v>2206</v>
      </c>
      <c r="BK686">
        <v>1784</v>
      </c>
      <c r="BL686">
        <v>7591</v>
      </c>
      <c r="BM686" t="s">
        <v>5036</v>
      </c>
      <c r="BN686">
        <v>141</v>
      </c>
      <c r="BO686">
        <v>14502</v>
      </c>
    </row>
    <row r="687" spans="51:67" ht="14.25">
      <c r="AY687" s="28" t="s">
        <v>1672</v>
      </c>
      <c r="AZ687" s="29" t="s">
        <v>2114</v>
      </c>
      <c r="BA687" s="30" t="s">
        <v>2115</v>
      </c>
      <c r="BB687" s="31" t="s">
        <v>2053</v>
      </c>
      <c r="BC687" s="31">
        <v>1</v>
      </c>
      <c r="BI687" s="68">
        <v>382</v>
      </c>
      <c r="BJ687" s="68" t="s">
        <v>1195</v>
      </c>
      <c r="BK687">
        <v>1785</v>
      </c>
      <c r="BL687">
        <v>8050</v>
      </c>
      <c r="BM687" t="s">
        <v>1231</v>
      </c>
      <c r="BN687">
        <v>141</v>
      </c>
      <c r="BO687">
        <v>119410</v>
      </c>
    </row>
    <row r="688" spans="51:67" ht="14.25">
      <c r="AY688" s="28" t="s">
        <v>1672</v>
      </c>
      <c r="AZ688" s="29" t="s">
        <v>76</v>
      </c>
      <c r="BA688" s="30" t="s">
        <v>1683</v>
      </c>
      <c r="BB688" s="31" t="s">
        <v>2065</v>
      </c>
      <c r="BC688" s="31">
        <v>1</v>
      </c>
      <c r="BI688" s="68">
        <v>383</v>
      </c>
      <c r="BJ688" s="68" t="s">
        <v>2336</v>
      </c>
      <c r="BK688">
        <v>1786</v>
      </c>
      <c r="BL688">
        <v>2930</v>
      </c>
      <c r="BM688" t="s">
        <v>5037</v>
      </c>
      <c r="BN688">
        <v>140</v>
      </c>
      <c r="BO688">
        <v>95506</v>
      </c>
    </row>
    <row r="689" spans="51:67" ht="14.25">
      <c r="AY689" s="28" t="s">
        <v>1672</v>
      </c>
      <c r="AZ689" s="29" t="s">
        <v>2796</v>
      </c>
      <c r="BA689" s="30" t="s">
        <v>1683</v>
      </c>
      <c r="BB689" s="31" t="s">
        <v>2065</v>
      </c>
      <c r="BC689" s="31">
        <v>1</v>
      </c>
      <c r="BI689" s="68">
        <v>384</v>
      </c>
      <c r="BJ689" s="68" t="s">
        <v>253</v>
      </c>
      <c r="BK689">
        <v>1787</v>
      </c>
      <c r="BL689">
        <v>3086</v>
      </c>
      <c r="BM689" t="s">
        <v>5038</v>
      </c>
      <c r="BN689">
        <v>140</v>
      </c>
      <c r="BO689">
        <v>401790</v>
      </c>
    </row>
    <row r="690" spans="51:67" ht="14.25">
      <c r="AY690" s="28" t="s">
        <v>1672</v>
      </c>
      <c r="AZ690" s="29" t="s">
        <v>2797</v>
      </c>
      <c r="BA690" s="30" t="s">
        <v>1701</v>
      </c>
      <c r="BB690" s="31" t="s">
        <v>2052</v>
      </c>
      <c r="BC690" s="31">
        <v>1</v>
      </c>
      <c r="BI690" s="68">
        <v>385</v>
      </c>
      <c r="BJ690" s="68" t="s">
        <v>584</v>
      </c>
      <c r="BK690">
        <v>1788</v>
      </c>
      <c r="BL690">
        <v>1430</v>
      </c>
      <c r="BM690" t="s">
        <v>5039</v>
      </c>
      <c r="BN690">
        <v>139</v>
      </c>
      <c r="BO690">
        <v>8509</v>
      </c>
    </row>
    <row r="691" spans="51:67" ht="14.25">
      <c r="AY691" s="28" t="s">
        <v>1672</v>
      </c>
      <c r="AZ691" s="29" t="s">
        <v>2116</v>
      </c>
      <c r="BA691" s="30" t="s">
        <v>1687</v>
      </c>
      <c r="BB691" s="31" t="s">
        <v>2063</v>
      </c>
      <c r="BC691" s="31">
        <v>1</v>
      </c>
      <c r="BI691" s="68">
        <v>386</v>
      </c>
      <c r="BJ691" s="68" t="s">
        <v>2337</v>
      </c>
      <c r="BK691">
        <v>1789</v>
      </c>
      <c r="BL691">
        <v>4767</v>
      </c>
      <c r="BM691" t="s">
        <v>5040</v>
      </c>
      <c r="BN691">
        <v>139</v>
      </c>
      <c r="BO691">
        <v>22550</v>
      </c>
    </row>
    <row r="692" spans="51:67" ht="14.25">
      <c r="AY692" s="28" t="s">
        <v>1672</v>
      </c>
      <c r="AZ692" s="29" t="s">
        <v>2798</v>
      </c>
      <c r="BA692" s="30" t="s">
        <v>1687</v>
      </c>
      <c r="BB692" s="31" t="s">
        <v>2051</v>
      </c>
      <c r="BC692" s="31">
        <v>1</v>
      </c>
      <c r="BI692" s="68">
        <v>387</v>
      </c>
      <c r="BJ692" s="68" t="s">
        <v>4294</v>
      </c>
      <c r="BK692">
        <v>1790</v>
      </c>
      <c r="BL692">
        <v>6185</v>
      </c>
      <c r="BM692" t="s">
        <v>5041</v>
      </c>
      <c r="BN692">
        <v>138</v>
      </c>
      <c r="BO692">
        <v>10980</v>
      </c>
    </row>
    <row r="693" spans="51:67" ht="14.25">
      <c r="AY693" s="28" t="s">
        <v>1672</v>
      </c>
      <c r="AZ693" s="29" t="s">
        <v>2799</v>
      </c>
      <c r="BA693" s="30" t="s">
        <v>1701</v>
      </c>
      <c r="BB693" s="31" t="s">
        <v>2049</v>
      </c>
      <c r="BC693" s="31">
        <v>1</v>
      </c>
      <c r="BI693" s="68">
        <v>388</v>
      </c>
      <c r="BJ693" s="68" t="s">
        <v>2207</v>
      </c>
      <c r="BK693">
        <v>1791</v>
      </c>
      <c r="BL693">
        <v>3608</v>
      </c>
      <c r="BM693" t="s">
        <v>1100</v>
      </c>
      <c r="BN693">
        <v>137</v>
      </c>
      <c r="BO693">
        <v>58392</v>
      </c>
    </row>
    <row r="694" spans="51:67" ht="14.25">
      <c r="AY694" s="28" t="s">
        <v>1672</v>
      </c>
      <c r="AZ694" s="29" t="s">
        <v>2800</v>
      </c>
      <c r="BA694" s="30" t="s">
        <v>1701</v>
      </c>
      <c r="BB694" s="31" t="s">
        <v>2056</v>
      </c>
      <c r="BC694" s="31">
        <v>1</v>
      </c>
      <c r="BI694" s="68">
        <v>389</v>
      </c>
      <c r="BJ694" s="68" t="s">
        <v>74</v>
      </c>
      <c r="BK694">
        <v>1792</v>
      </c>
      <c r="BL694">
        <v>8596</v>
      </c>
      <c r="BM694" t="s">
        <v>5042</v>
      </c>
      <c r="BN694">
        <v>137</v>
      </c>
      <c r="BO694">
        <v>15597</v>
      </c>
    </row>
    <row r="695" spans="51:67" ht="14.25">
      <c r="AY695" s="28" t="s">
        <v>1672</v>
      </c>
      <c r="AZ695" s="29" t="s">
        <v>2117</v>
      </c>
      <c r="BA695" s="30" t="s">
        <v>1828</v>
      </c>
      <c r="BB695" s="31" t="s">
        <v>2063</v>
      </c>
      <c r="BC695" s="31">
        <v>1</v>
      </c>
      <c r="BI695" s="68">
        <v>390</v>
      </c>
      <c r="BJ695" s="68" t="s">
        <v>1437</v>
      </c>
      <c r="BK695">
        <v>1793</v>
      </c>
      <c r="BL695">
        <v>7616</v>
      </c>
      <c r="BM695" t="s">
        <v>5043</v>
      </c>
      <c r="BN695">
        <v>136</v>
      </c>
      <c r="BO695">
        <v>164646</v>
      </c>
    </row>
    <row r="696" spans="51:67" ht="14.25">
      <c r="AY696" s="28" t="s">
        <v>1672</v>
      </c>
      <c r="AZ696" s="29" t="s">
        <v>2118</v>
      </c>
      <c r="BA696" s="30" t="s">
        <v>1810</v>
      </c>
      <c r="BB696" s="31" t="s">
        <v>2052</v>
      </c>
      <c r="BC696" s="31">
        <v>1</v>
      </c>
      <c r="BI696" s="68">
        <v>391</v>
      </c>
      <c r="BJ696" s="68" t="s">
        <v>2902</v>
      </c>
      <c r="BK696">
        <v>1794</v>
      </c>
      <c r="BL696">
        <v>3447</v>
      </c>
      <c r="BM696" t="s">
        <v>5044</v>
      </c>
      <c r="BN696">
        <v>135</v>
      </c>
      <c r="BO696">
        <v>15206</v>
      </c>
    </row>
    <row r="697" spans="51:67" ht="14.25">
      <c r="AY697" s="28" t="s">
        <v>1672</v>
      </c>
      <c r="AZ697" s="29" t="s">
        <v>2801</v>
      </c>
      <c r="BA697" s="30" t="s">
        <v>1736</v>
      </c>
      <c r="BB697" s="31" t="s">
        <v>2049</v>
      </c>
      <c r="BC697" s="31">
        <v>1</v>
      </c>
      <c r="BI697" s="68"/>
      <c r="BJ697" s="68" t="s">
        <v>2901</v>
      </c>
      <c r="BK697">
        <v>1795</v>
      </c>
      <c r="BL697">
        <v>3696</v>
      </c>
      <c r="BM697" t="s">
        <v>5045</v>
      </c>
      <c r="BN697">
        <v>135</v>
      </c>
      <c r="BO697">
        <v>13406</v>
      </c>
    </row>
    <row r="698" spans="51:67" ht="14.25">
      <c r="AY698" s="28" t="s">
        <v>1672</v>
      </c>
      <c r="AZ698" s="29" t="s">
        <v>2802</v>
      </c>
      <c r="BA698" s="30" t="s">
        <v>1773</v>
      </c>
      <c r="BB698" s="31" t="s">
        <v>2051</v>
      </c>
      <c r="BC698" s="31">
        <v>1</v>
      </c>
      <c r="BI698" s="68"/>
      <c r="BJ698" s="68" t="s">
        <v>2903</v>
      </c>
      <c r="BK698">
        <v>1796</v>
      </c>
      <c r="BL698">
        <v>4779</v>
      </c>
      <c r="BM698" t="s">
        <v>5046</v>
      </c>
      <c r="BN698">
        <v>135</v>
      </c>
      <c r="BO698">
        <v>17923</v>
      </c>
    </row>
    <row r="699" spans="51:67" ht="14.25">
      <c r="AY699" s="28" t="s">
        <v>1672</v>
      </c>
      <c r="AZ699" s="29" t="s">
        <v>2803</v>
      </c>
      <c r="BA699" s="31" t="s">
        <v>1681</v>
      </c>
      <c r="BB699" s="31" t="s">
        <v>2063</v>
      </c>
      <c r="BC699" s="31">
        <v>1</v>
      </c>
      <c r="BI699" s="68"/>
      <c r="BJ699" s="68" t="s">
        <v>4295</v>
      </c>
      <c r="BK699">
        <v>1797</v>
      </c>
      <c r="BL699">
        <v>9972</v>
      </c>
      <c r="BM699" t="s">
        <v>5047</v>
      </c>
      <c r="BN699">
        <v>135</v>
      </c>
      <c r="BO699">
        <v>4452</v>
      </c>
    </row>
    <row r="700" spans="51:67" ht="14.25">
      <c r="AY700" s="28" t="s">
        <v>1672</v>
      </c>
      <c r="AZ700" s="29" t="s">
        <v>2804</v>
      </c>
      <c r="BA700" s="30" t="s">
        <v>1810</v>
      </c>
      <c r="BB700" s="31" t="s">
        <v>2052</v>
      </c>
      <c r="BC700" s="31">
        <v>1</v>
      </c>
      <c r="BI700" s="68"/>
      <c r="BJ700" s="68" t="s">
        <v>2495</v>
      </c>
      <c r="BK700">
        <v>1798</v>
      </c>
      <c r="BL700">
        <v>4929</v>
      </c>
      <c r="BM700" t="s">
        <v>5048</v>
      </c>
      <c r="BN700">
        <v>134</v>
      </c>
      <c r="BO700">
        <v>7572</v>
      </c>
    </row>
    <row r="701" spans="51:67" ht="14.25">
      <c r="AY701" s="28" t="s">
        <v>1672</v>
      </c>
      <c r="AZ701" s="29" t="s">
        <v>2805</v>
      </c>
      <c r="BA701" s="30" t="s">
        <v>1725</v>
      </c>
      <c r="BB701" s="31" t="s">
        <v>2065</v>
      </c>
      <c r="BC701" s="31">
        <v>1</v>
      </c>
      <c r="BI701" s="68"/>
      <c r="BJ701" s="68" t="s">
        <v>4296</v>
      </c>
      <c r="BK701">
        <v>1799</v>
      </c>
      <c r="BL701">
        <v>8179</v>
      </c>
      <c r="BM701" t="s">
        <v>5049</v>
      </c>
      <c r="BN701">
        <v>134</v>
      </c>
      <c r="BO701">
        <v>99874</v>
      </c>
    </row>
    <row r="702" spans="51:67" ht="14.25">
      <c r="AY702" s="28" t="s">
        <v>1672</v>
      </c>
      <c r="AZ702" s="29" t="s">
        <v>2806</v>
      </c>
      <c r="BA702" s="30" t="s">
        <v>2048</v>
      </c>
      <c r="BB702" s="31" t="s">
        <v>2053</v>
      </c>
      <c r="BC702" s="31">
        <v>1</v>
      </c>
      <c r="BI702" s="68"/>
      <c r="BJ702" s="68" t="s">
        <v>4297</v>
      </c>
      <c r="BK702">
        <v>1800</v>
      </c>
      <c r="BL702">
        <v>3835</v>
      </c>
      <c r="BM702" t="s">
        <v>5050</v>
      </c>
      <c r="BN702">
        <v>133</v>
      </c>
      <c r="BO702">
        <v>27426</v>
      </c>
    </row>
    <row r="703" spans="51:67" ht="14.25">
      <c r="AY703" s="28" t="s">
        <v>1672</v>
      </c>
      <c r="AZ703" s="29" t="s">
        <v>2807</v>
      </c>
      <c r="BA703" s="30" t="s">
        <v>1687</v>
      </c>
      <c r="BB703" s="31" t="s">
        <v>2062</v>
      </c>
      <c r="BC703" s="31">
        <v>1</v>
      </c>
      <c r="BI703" s="68"/>
      <c r="BJ703" s="68" t="s">
        <v>4298</v>
      </c>
      <c r="BK703">
        <v>1801</v>
      </c>
      <c r="BL703">
        <v>2464</v>
      </c>
      <c r="BM703" t="s">
        <v>5051</v>
      </c>
      <c r="BN703">
        <v>131</v>
      </c>
      <c r="BO703">
        <v>4864</v>
      </c>
    </row>
    <row r="704" spans="51:67" ht="14.25">
      <c r="AY704" s="28" t="s">
        <v>1672</v>
      </c>
      <c r="AZ704" s="29" t="s">
        <v>2808</v>
      </c>
      <c r="BA704" s="30" t="s">
        <v>1828</v>
      </c>
      <c r="BB704" s="31" t="s">
        <v>2056</v>
      </c>
      <c r="BC704" s="31">
        <v>1</v>
      </c>
      <c r="BI704" s="68"/>
      <c r="BJ704" s="68" t="s">
        <v>2338</v>
      </c>
      <c r="BK704">
        <v>1802</v>
      </c>
      <c r="BL704">
        <v>2597</v>
      </c>
      <c r="BM704" t="s">
        <v>5052</v>
      </c>
      <c r="BN704">
        <v>131</v>
      </c>
      <c r="BO704">
        <v>14410</v>
      </c>
    </row>
    <row r="705" spans="51:67" ht="14.25">
      <c r="AY705" s="32" t="s">
        <v>1672</v>
      </c>
      <c r="AZ705" s="29" t="s">
        <v>2809</v>
      </c>
      <c r="BA705" s="31" t="s">
        <v>1768</v>
      </c>
      <c r="BB705" s="31" t="s">
        <v>2054</v>
      </c>
      <c r="BC705" s="31">
        <v>1</v>
      </c>
      <c r="BI705" s="68"/>
      <c r="BJ705" s="68" t="s">
        <v>4299</v>
      </c>
      <c r="BK705">
        <v>1803</v>
      </c>
      <c r="BL705">
        <v>3299</v>
      </c>
      <c r="BM705" t="s">
        <v>5053</v>
      </c>
      <c r="BN705">
        <v>131</v>
      </c>
      <c r="BO705">
        <v>19123</v>
      </c>
    </row>
    <row r="706" spans="51:67" ht="14.25">
      <c r="AY706" s="28" t="s">
        <v>1672</v>
      </c>
      <c r="AZ706" s="29" t="s">
        <v>2810</v>
      </c>
      <c r="BA706" s="30" t="s">
        <v>1781</v>
      </c>
      <c r="BB706" s="31" t="s">
        <v>2063</v>
      </c>
      <c r="BC706" s="31">
        <v>1</v>
      </c>
      <c r="BI706" s="68"/>
      <c r="BJ706" s="68" t="s">
        <v>4300</v>
      </c>
      <c r="BK706">
        <v>1804</v>
      </c>
      <c r="BL706">
        <v>6654</v>
      </c>
      <c r="BM706" t="s">
        <v>5054</v>
      </c>
      <c r="BN706">
        <v>131</v>
      </c>
      <c r="BO706">
        <v>8636</v>
      </c>
    </row>
    <row r="707" spans="51:67" ht="14.25">
      <c r="AY707" s="28" t="s">
        <v>1672</v>
      </c>
      <c r="AZ707" s="29" t="s">
        <v>2811</v>
      </c>
      <c r="BA707" s="30" t="s">
        <v>1768</v>
      </c>
      <c r="BB707" s="31" t="s">
        <v>2049</v>
      </c>
      <c r="BC707" s="31">
        <v>1</v>
      </c>
      <c r="BI707" s="68"/>
      <c r="BJ707" s="68" t="s">
        <v>4301</v>
      </c>
      <c r="BK707">
        <v>1805</v>
      </c>
      <c r="BL707">
        <v>3387</v>
      </c>
      <c r="BM707" t="s">
        <v>5055</v>
      </c>
      <c r="BN707">
        <v>129</v>
      </c>
      <c r="BO707">
        <v>168322</v>
      </c>
    </row>
    <row r="708" spans="51:67" ht="14.25">
      <c r="AY708" s="28" t="s">
        <v>1672</v>
      </c>
      <c r="AZ708" s="34" t="s">
        <v>2812</v>
      </c>
      <c r="BA708" s="30" t="s">
        <v>1870</v>
      </c>
      <c r="BB708" s="31" t="s">
        <v>2062</v>
      </c>
      <c r="BC708" s="31">
        <v>1</v>
      </c>
      <c r="BI708" s="68"/>
      <c r="BJ708" s="68" t="s">
        <v>4302</v>
      </c>
      <c r="BK708">
        <v>1806</v>
      </c>
      <c r="BL708">
        <v>3921</v>
      </c>
      <c r="BM708" t="s">
        <v>5056</v>
      </c>
      <c r="BN708">
        <v>129</v>
      </c>
      <c r="BO708">
        <v>16193</v>
      </c>
    </row>
    <row r="709" spans="51:67" ht="14.25">
      <c r="AY709" s="28" t="s">
        <v>1672</v>
      </c>
      <c r="AZ709" s="34" t="s">
        <v>2813</v>
      </c>
      <c r="BA709" s="30" t="s">
        <v>1835</v>
      </c>
      <c r="BB709" s="31" t="s">
        <v>2049</v>
      </c>
      <c r="BC709" s="31">
        <v>1</v>
      </c>
      <c r="BI709" s="68"/>
      <c r="BJ709" s="68" t="s">
        <v>4303</v>
      </c>
      <c r="BK709">
        <v>1807</v>
      </c>
      <c r="BL709">
        <v>3321</v>
      </c>
      <c r="BM709" t="s">
        <v>5057</v>
      </c>
      <c r="BN709">
        <v>128</v>
      </c>
      <c r="BO709">
        <v>5953</v>
      </c>
    </row>
    <row r="710" spans="51:67" ht="14.25">
      <c r="AY710" s="28" t="s">
        <v>1672</v>
      </c>
      <c r="AZ710" s="34" t="s">
        <v>2814</v>
      </c>
      <c r="BA710" s="30" t="s">
        <v>1781</v>
      </c>
      <c r="BB710" s="31" t="s">
        <v>2055</v>
      </c>
      <c r="BC710" s="31">
        <v>1</v>
      </c>
      <c r="BI710" s="68"/>
      <c r="BJ710" s="68" t="s">
        <v>4304</v>
      </c>
      <c r="BK710">
        <v>1808</v>
      </c>
      <c r="BL710">
        <v>5015</v>
      </c>
      <c r="BM710" t="s">
        <v>323</v>
      </c>
      <c r="BN710">
        <v>128</v>
      </c>
      <c r="BO710">
        <v>36002</v>
      </c>
    </row>
    <row r="711" spans="51:67" ht="14.25">
      <c r="AY711" s="28" t="s">
        <v>1672</v>
      </c>
      <c r="AZ711" s="29" t="s">
        <v>2815</v>
      </c>
      <c r="BA711" s="31" t="s">
        <v>1835</v>
      </c>
      <c r="BB711" s="31" t="s">
        <v>2054</v>
      </c>
      <c r="BC711" s="31">
        <v>1</v>
      </c>
      <c r="BI711" s="68"/>
      <c r="BJ711" s="68" t="s">
        <v>4305</v>
      </c>
      <c r="BK711">
        <v>1809</v>
      </c>
      <c r="BL711">
        <v>4927</v>
      </c>
      <c r="BM711" t="s">
        <v>142</v>
      </c>
      <c r="BN711">
        <v>127</v>
      </c>
      <c r="BO711">
        <v>609731</v>
      </c>
    </row>
    <row r="712" spans="51:67" ht="14.25">
      <c r="AY712" s="28" t="s">
        <v>1672</v>
      </c>
      <c r="AZ712" s="29" t="s">
        <v>2816</v>
      </c>
      <c r="BA712" s="30" t="s">
        <v>1687</v>
      </c>
      <c r="BB712" s="31" t="s">
        <v>2062</v>
      </c>
      <c r="BC712" s="31">
        <v>1</v>
      </c>
      <c r="BI712" s="68"/>
      <c r="BJ712" s="68" t="s">
        <v>4306</v>
      </c>
      <c r="BK712">
        <v>1810</v>
      </c>
      <c r="BL712">
        <v>6552</v>
      </c>
      <c r="BM712" t="s">
        <v>5058</v>
      </c>
      <c r="BN712">
        <v>127</v>
      </c>
      <c r="BO712">
        <v>14321</v>
      </c>
    </row>
    <row r="713" spans="51:67" ht="14.25">
      <c r="AY713" s="28" t="s">
        <v>1672</v>
      </c>
      <c r="AZ713" s="29" t="s">
        <v>2817</v>
      </c>
      <c r="BA713" s="30" t="s">
        <v>2006</v>
      </c>
      <c r="BB713" s="31" t="s">
        <v>2053</v>
      </c>
      <c r="BC713" s="31">
        <v>1</v>
      </c>
      <c r="BI713" s="68"/>
      <c r="BJ713" s="68" t="s">
        <v>3810</v>
      </c>
      <c r="BK713">
        <v>1811</v>
      </c>
      <c r="BL713">
        <v>2471</v>
      </c>
      <c r="BM713" t="s">
        <v>5059</v>
      </c>
      <c r="BN713">
        <v>126</v>
      </c>
      <c r="BO713">
        <v>56806</v>
      </c>
    </row>
    <row r="714" spans="51:67" ht="14.25">
      <c r="AY714" s="28" t="s">
        <v>1672</v>
      </c>
      <c r="AZ714" s="29" t="s">
        <v>2818</v>
      </c>
      <c r="BA714" s="30" t="s">
        <v>1678</v>
      </c>
      <c r="BB714" s="31" t="s">
        <v>2065</v>
      </c>
      <c r="BC714" s="31">
        <v>1</v>
      </c>
      <c r="BI714" s="68">
        <v>392</v>
      </c>
      <c r="BJ714" s="68" t="s">
        <v>4307</v>
      </c>
      <c r="BK714">
        <v>1812</v>
      </c>
      <c r="BL714">
        <v>3258</v>
      </c>
      <c r="BM714" t="s">
        <v>5060</v>
      </c>
      <c r="BN714">
        <v>125</v>
      </c>
      <c r="BO714">
        <v>167681</v>
      </c>
    </row>
    <row r="715" spans="51:67" ht="14.25">
      <c r="AY715" s="28" t="s">
        <v>1672</v>
      </c>
      <c r="AZ715" s="29" t="s">
        <v>2119</v>
      </c>
      <c r="BA715" s="31" t="s">
        <v>1974</v>
      </c>
      <c r="BB715" s="31" t="s">
        <v>2054</v>
      </c>
      <c r="BC715" s="31">
        <v>1</v>
      </c>
      <c r="BI715" s="68">
        <v>393</v>
      </c>
      <c r="BJ715" s="68" t="s">
        <v>4308</v>
      </c>
      <c r="BK715">
        <v>1813</v>
      </c>
      <c r="BL715">
        <v>8013</v>
      </c>
      <c r="BM715" t="s">
        <v>5061</v>
      </c>
      <c r="BN715">
        <v>125</v>
      </c>
      <c r="BO715">
        <v>3911</v>
      </c>
    </row>
    <row r="716" spans="51:67" ht="14.25">
      <c r="AY716" s="28" t="s">
        <v>1672</v>
      </c>
      <c r="AZ716" s="29" t="s">
        <v>2819</v>
      </c>
      <c r="BA716" s="30" t="s">
        <v>1701</v>
      </c>
      <c r="BB716" s="31" t="s">
        <v>2049</v>
      </c>
      <c r="BC716" s="31">
        <v>1</v>
      </c>
      <c r="BI716" s="68">
        <v>394</v>
      </c>
      <c r="BJ716" s="68" t="s">
        <v>3644</v>
      </c>
      <c r="BK716">
        <v>1814</v>
      </c>
      <c r="BL716">
        <v>2374</v>
      </c>
      <c r="BM716" t="s">
        <v>5062</v>
      </c>
      <c r="BN716">
        <v>124</v>
      </c>
      <c r="BO716">
        <v>11645</v>
      </c>
    </row>
    <row r="717" spans="51:67" ht="14.25">
      <c r="AY717" s="28" t="s">
        <v>1672</v>
      </c>
      <c r="AZ717" s="29" t="s">
        <v>2820</v>
      </c>
      <c r="BA717" s="30" t="s">
        <v>1701</v>
      </c>
      <c r="BB717" s="31" t="s">
        <v>2049</v>
      </c>
      <c r="BC717" s="31">
        <v>1</v>
      </c>
      <c r="BI717" s="68">
        <v>395</v>
      </c>
      <c r="BJ717" s="68" t="s">
        <v>4309</v>
      </c>
      <c r="BK717">
        <v>1815</v>
      </c>
      <c r="BL717">
        <v>6555</v>
      </c>
      <c r="BM717" t="s">
        <v>5063</v>
      </c>
      <c r="BN717">
        <v>122</v>
      </c>
      <c r="BO717">
        <v>4460</v>
      </c>
    </row>
    <row r="718" spans="51:67" ht="14.25">
      <c r="AY718" s="28" t="s">
        <v>1672</v>
      </c>
      <c r="AZ718" s="29" t="s">
        <v>2822</v>
      </c>
      <c r="BA718" s="30" t="s">
        <v>1687</v>
      </c>
      <c r="BB718" s="31" t="s">
        <v>2056</v>
      </c>
      <c r="BC718" s="31">
        <v>1</v>
      </c>
      <c r="BI718" s="68">
        <v>396</v>
      </c>
      <c r="BJ718" s="68" t="s">
        <v>4310</v>
      </c>
      <c r="BK718">
        <v>1816</v>
      </c>
      <c r="BL718">
        <v>2899</v>
      </c>
      <c r="BM718" t="s">
        <v>5064</v>
      </c>
      <c r="BN718">
        <v>121</v>
      </c>
      <c r="BO718">
        <v>41397</v>
      </c>
    </row>
    <row r="719" spans="51:67" ht="14.25">
      <c r="AY719" s="28" t="s">
        <v>1672</v>
      </c>
      <c r="AZ719" s="29" t="s">
        <v>2120</v>
      </c>
      <c r="BA719" s="30" t="s">
        <v>2066</v>
      </c>
      <c r="BB719" s="31" t="s">
        <v>2062</v>
      </c>
      <c r="BC719" s="31">
        <v>1</v>
      </c>
      <c r="BI719" s="68">
        <v>397</v>
      </c>
      <c r="BJ719" s="68" t="s">
        <v>4311</v>
      </c>
      <c r="BK719">
        <v>1817</v>
      </c>
      <c r="BL719">
        <v>3464</v>
      </c>
      <c r="BM719" t="s">
        <v>5065</v>
      </c>
      <c r="BN719">
        <v>121</v>
      </c>
      <c r="BO719">
        <v>8263</v>
      </c>
    </row>
    <row r="720" spans="51:67" ht="14.25">
      <c r="AY720" s="28" t="s">
        <v>1672</v>
      </c>
      <c r="AZ720" s="29" t="s">
        <v>2823</v>
      </c>
      <c r="BA720" s="30" t="s">
        <v>1828</v>
      </c>
      <c r="BB720" s="31" t="s">
        <v>2049</v>
      </c>
      <c r="BC720" s="31">
        <v>1</v>
      </c>
      <c r="BI720" s="68">
        <v>398</v>
      </c>
      <c r="BJ720" s="68" t="s">
        <v>4312</v>
      </c>
      <c r="BK720">
        <v>1818</v>
      </c>
      <c r="BL720">
        <v>7448</v>
      </c>
      <c r="BM720" t="s">
        <v>5066</v>
      </c>
      <c r="BN720">
        <v>121</v>
      </c>
      <c r="BO720">
        <v>5104</v>
      </c>
    </row>
    <row r="721" spans="51:67" ht="14.25">
      <c r="AY721" s="28" t="s">
        <v>1672</v>
      </c>
      <c r="AZ721" s="29" t="s">
        <v>2824</v>
      </c>
      <c r="BA721" s="30" t="s">
        <v>2023</v>
      </c>
      <c r="BB721" s="31" t="s">
        <v>2052</v>
      </c>
      <c r="BC721" s="31">
        <v>1</v>
      </c>
      <c r="BI721" s="68">
        <v>399</v>
      </c>
      <c r="BJ721" s="68" t="s">
        <v>4313</v>
      </c>
      <c r="BK721">
        <v>1819</v>
      </c>
      <c r="BL721">
        <v>6175</v>
      </c>
      <c r="BM721" t="s">
        <v>5067</v>
      </c>
      <c r="BN721">
        <v>120</v>
      </c>
      <c r="BO721">
        <v>14289</v>
      </c>
    </row>
    <row r="722" spans="51:67" ht="14.25">
      <c r="AY722" s="28" t="s">
        <v>1672</v>
      </c>
      <c r="AZ722" s="29" t="s">
        <v>2825</v>
      </c>
      <c r="BA722" s="30" t="s">
        <v>1718</v>
      </c>
      <c r="BB722" s="31" t="s">
        <v>2049</v>
      </c>
      <c r="BC722" s="31">
        <v>1</v>
      </c>
      <c r="BI722" s="68">
        <v>400</v>
      </c>
      <c r="BJ722" s="68" t="s">
        <v>4314</v>
      </c>
      <c r="BK722">
        <v>1820</v>
      </c>
      <c r="BL722">
        <v>6264</v>
      </c>
      <c r="BM722" t="s">
        <v>5068</v>
      </c>
      <c r="BN722">
        <v>120</v>
      </c>
      <c r="BO722">
        <v>13079</v>
      </c>
    </row>
    <row r="723" spans="51:67" ht="14.25">
      <c r="AY723" s="28" t="s">
        <v>1672</v>
      </c>
      <c r="AZ723" s="29" t="s">
        <v>2826</v>
      </c>
      <c r="BA723" s="30" t="s">
        <v>2066</v>
      </c>
      <c r="BB723" s="31" t="s">
        <v>2062</v>
      </c>
      <c r="BC723" s="31">
        <v>1</v>
      </c>
      <c r="BI723" s="68">
        <v>401</v>
      </c>
      <c r="BJ723" s="68" t="s">
        <v>4315</v>
      </c>
      <c r="BK723">
        <v>1821</v>
      </c>
      <c r="BL723">
        <v>7447</v>
      </c>
      <c r="BM723" t="s">
        <v>5069</v>
      </c>
      <c r="BN723">
        <v>120</v>
      </c>
      <c r="BO723">
        <v>97999</v>
      </c>
    </row>
    <row r="724" spans="51:67" ht="14.25">
      <c r="AY724" s="28" t="s">
        <v>1672</v>
      </c>
      <c r="AZ724" s="29" t="s">
        <v>2827</v>
      </c>
      <c r="BA724" s="30" t="s">
        <v>1701</v>
      </c>
      <c r="BB724" s="31" t="s">
        <v>2055</v>
      </c>
      <c r="BC724" s="31">
        <v>1</v>
      </c>
      <c r="BI724" s="68">
        <v>402</v>
      </c>
      <c r="BJ724" s="68" t="s">
        <v>4316</v>
      </c>
      <c r="BK724">
        <v>1822</v>
      </c>
      <c r="BL724">
        <v>3168</v>
      </c>
      <c r="BM724" t="s">
        <v>5070</v>
      </c>
      <c r="BN724">
        <v>119</v>
      </c>
      <c r="BO724">
        <v>6566</v>
      </c>
    </row>
    <row r="725" spans="51:67" ht="14.25">
      <c r="AY725" s="28" t="s">
        <v>1672</v>
      </c>
      <c r="AZ725" s="29" t="s">
        <v>2828</v>
      </c>
      <c r="BA725" s="30" t="s">
        <v>1678</v>
      </c>
      <c r="BB725" s="31" t="s">
        <v>2057</v>
      </c>
      <c r="BC725" s="31">
        <v>1</v>
      </c>
      <c r="BI725" s="68">
        <v>403</v>
      </c>
      <c r="BJ725" s="68" t="s">
        <v>4317</v>
      </c>
      <c r="BK725">
        <v>1823</v>
      </c>
      <c r="BL725">
        <v>3244</v>
      </c>
      <c r="BM725" t="s">
        <v>5071</v>
      </c>
      <c r="BN725">
        <v>119</v>
      </c>
      <c r="BO725">
        <v>85209</v>
      </c>
    </row>
    <row r="726" spans="51:67" ht="14.25">
      <c r="AY726" s="28" t="s">
        <v>1672</v>
      </c>
      <c r="AZ726" s="29" t="s">
        <v>2829</v>
      </c>
      <c r="BA726" s="31" t="s">
        <v>1781</v>
      </c>
      <c r="BB726" s="31" t="s">
        <v>2054</v>
      </c>
      <c r="BC726" s="31">
        <v>1</v>
      </c>
      <c r="BI726" s="68">
        <v>404</v>
      </c>
      <c r="BJ726" s="68" t="s">
        <v>1543</v>
      </c>
      <c r="BK726">
        <v>1824</v>
      </c>
      <c r="BL726">
        <v>6196</v>
      </c>
      <c r="BM726" t="s">
        <v>5072</v>
      </c>
      <c r="BN726">
        <v>119</v>
      </c>
      <c r="BO726">
        <v>80610</v>
      </c>
    </row>
    <row r="727" spans="51:67" ht="14.25">
      <c r="AY727" s="28" t="s">
        <v>1672</v>
      </c>
      <c r="AZ727" s="29" t="s">
        <v>2830</v>
      </c>
      <c r="BA727" s="31" t="s">
        <v>1828</v>
      </c>
      <c r="BB727" s="31" t="s">
        <v>2063</v>
      </c>
      <c r="BC727" s="31">
        <v>1</v>
      </c>
      <c r="BI727" s="68">
        <v>405</v>
      </c>
      <c r="BJ727" s="68" t="s">
        <v>4318</v>
      </c>
      <c r="BK727">
        <v>1825</v>
      </c>
      <c r="BL727">
        <v>6362</v>
      </c>
      <c r="BM727" t="s">
        <v>5073</v>
      </c>
      <c r="BN727">
        <v>119</v>
      </c>
      <c r="BO727">
        <v>9513</v>
      </c>
    </row>
    <row r="728" spans="51:67" ht="14.25">
      <c r="AY728" s="28" t="s">
        <v>1672</v>
      </c>
      <c r="AZ728" s="29" t="s">
        <v>2831</v>
      </c>
      <c r="BA728" s="30" t="s">
        <v>2121</v>
      </c>
      <c r="BB728" s="31" t="s">
        <v>2051</v>
      </c>
      <c r="BC728" s="31">
        <v>1</v>
      </c>
      <c r="BI728" s="68">
        <v>406</v>
      </c>
      <c r="BJ728" s="68" t="s">
        <v>254</v>
      </c>
      <c r="BK728">
        <v>1826</v>
      </c>
      <c r="BL728">
        <v>4344</v>
      </c>
      <c r="BM728" t="s">
        <v>5074</v>
      </c>
      <c r="BN728">
        <v>118</v>
      </c>
      <c r="BO728">
        <v>62637</v>
      </c>
    </row>
    <row r="729" spans="51:67" ht="14.25">
      <c r="AY729" s="28" t="s">
        <v>1672</v>
      </c>
      <c r="AZ729" s="29" t="s">
        <v>2832</v>
      </c>
      <c r="BA729" s="30" t="s">
        <v>1683</v>
      </c>
      <c r="BB729" s="31" t="s">
        <v>2065</v>
      </c>
      <c r="BC729" s="31">
        <v>1</v>
      </c>
      <c r="BI729" s="68"/>
      <c r="BJ729" s="68" t="s">
        <v>4319</v>
      </c>
      <c r="BK729">
        <v>1827</v>
      </c>
      <c r="BL729">
        <v>2428</v>
      </c>
      <c r="BM729" t="s">
        <v>5075</v>
      </c>
      <c r="BN729">
        <v>117</v>
      </c>
      <c r="BO729">
        <v>15268</v>
      </c>
    </row>
    <row r="730" spans="51:67" ht="14.25">
      <c r="AY730" s="28" t="s">
        <v>1672</v>
      </c>
      <c r="AZ730" s="29" t="s">
        <v>2833</v>
      </c>
      <c r="BA730" s="30" t="s">
        <v>1676</v>
      </c>
      <c r="BB730" s="31" t="s">
        <v>2065</v>
      </c>
      <c r="BC730" s="31">
        <v>1</v>
      </c>
      <c r="BI730" s="68"/>
      <c r="BJ730" s="68" t="s">
        <v>4320</v>
      </c>
      <c r="BK730">
        <v>1828</v>
      </c>
      <c r="BL730">
        <v>2749</v>
      </c>
      <c r="BM730" t="s">
        <v>5076</v>
      </c>
      <c r="BN730">
        <v>117</v>
      </c>
      <c r="BO730">
        <v>26355</v>
      </c>
    </row>
    <row r="731" spans="51:67" ht="14.25">
      <c r="AY731" s="28" t="s">
        <v>1672</v>
      </c>
      <c r="AZ731" s="29" t="s">
        <v>2834</v>
      </c>
      <c r="BA731" s="31" t="s">
        <v>1899</v>
      </c>
      <c r="BB731" s="31" t="s">
        <v>2054</v>
      </c>
      <c r="BC731" s="31">
        <v>1</v>
      </c>
      <c r="BI731" s="68"/>
      <c r="BJ731" s="68" t="s">
        <v>3811</v>
      </c>
      <c r="BK731">
        <v>1829</v>
      </c>
      <c r="BL731">
        <v>6093</v>
      </c>
      <c r="BM731" t="s">
        <v>5077</v>
      </c>
      <c r="BN731">
        <v>117</v>
      </c>
      <c r="BO731">
        <v>9927</v>
      </c>
    </row>
    <row r="732" spans="51:67" ht="14.25">
      <c r="AY732" s="28" t="s">
        <v>1672</v>
      </c>
      <c r="AZ732" s="29" t="s">
        <v>2835</v>
      </c>
      <c r="BA732" s="30" t="s">
        <v>1687</v>
      </c>
      <c r="BB732" s="31" t="s">
        <v>1984</v>
      </c>
      <c r="BC732" s="31">
        <v>1</v>
      </c>
      <c r="BI732" s="68"/>
      <c r="BJ732" s="68" t="s">
        <v>3812</v>
      </c>
      <c r="BK732">
        <v>1830</v>
      </c>
      <c r="BL732">
        <v>8118</v>
      </c>
      <c r="BM732" t="s">
        <v>1119</v>
      </c>
      <c r="BN732">
        <v>117</v>
      </c>
      <c r="BO732">
        <v>13154</v>
      </c>
    </row>
    <row r="733" spans="51:67" ht="14.25">
      <c r="AY733" s="28" t="s">
        <v>1672</v>
      </c>
      <c r="AZ733" s="29" t="s">
        <v>2836</v>
      </c>
      <c r="BA733" s="30" t="s">
        <v>1791</v>
      </c>
      <c r="BB733" s="31" t="s">
        <v>2051</v>
      </c>
      <c r="BC733" s="31">
        <v>1</v>
      </c>
      <c r="BI733" s="68"/>
      <c r="BJ733" s="68" t="s">
        <v>3813</v>
      </c>
      <c r="BK733">
        <v>1831</v>
      </c>
      <c r="BL733">
        <v>8795</v>
      </c>
      <c r="BM733" t="s">
        <v>5078</v>
      </c>
      <c r="BN733">
        <v>117</v>
      </c>
      <c r="BO733">
        <v>869109</v>
      </c>
    </row>
    <row r="734" spans="51:67" ht="14.25">
      <c r="AY734" s="28" t="s">
        <v>1672</v>
      </c>
      <c r="AZ734" s="29" t="s">
        <v>2837</v>
      </c>
      <c r="BA734" s="30" t="s">
        <v>2122</v>
      </c>
      <c r="BB734" s="31" t="s">
        <v>2056</v>
      </c>
      <c r="BC734" s="31">
        <v>1</v>
      </c>
      <c r="BI734" s="68">
        <v>407</v>
      </c>
      <c r="BJ734" s="68" t="s">
        <v>4321</v>
      </c>
      <c r="BK734">
        <v>1832</v>
      </c>
      <c r="BL734">
        <v>9413</v>
      </c>
      <c r="BM734" t="s">
        <v>5079</v>
      </c>
      <c r="BN734">
        <v>117</v>
      </c>
      <c r="BO734">
        <v>68495</v>
      </c>
    </row>
    <row r="735" spans="51:67" ht="14.25">
      <c r="AY735" s="28" t="s">
        <v>1672</v>
      </c>
      <c r="AZ735" s="29" t="s">
        <v>2838</v>
      </c>
      <c r="BA735" s="30" t="s">
        <v>1701</v>
      </c>
      <c r="BB735" s="31" t="s">
        <v>2063</v>
      </c>
      <c r="BC735" s="31">
        <v>1</v>
      </c>
      <c r="BI735" s="68">
        <v>408</v>
      </c>
      <c r="BJ735" s="68" t="s">
        <v>3814</v>
      </c>
      <c r="BK735">
        <v>1833</v>
      </c>
      <c r="BL735">
        <v>4093</v>
      </c>
      <c r="BM735" t="s">
        <v>5080</v>
      </c>
      <c r="BN735">
        <v>116</v>
      </c>
      <c r="BO735">
        <v>9638</v>
      </c>
    </row>
    <row r="736" spans="51:67" ht="14.25">
      <c r="AY736" s="28" t="s">
        <v>1672</v>
      </c>
      <c r="AZ736" s="29" t="s">
        <v>2839</v>
      </c>
      <c r="BA736" s="30" t="s">
        <v>1687</v>
      </c>
      <c r="BB736" s="31" t="s">
        <v>2049</v>
      </c>
      <c r="BC736" s="31">
        <v>1</v>
      </c>
      <c r="BI736" s="68">
        <v>409</v>
      </c>
      <c r="BJ736" s="68" t="s">
        <v>4322</v>
      </c>
      <c r="BK736">
        <v>1834</v>
      </c>
      <c r="BL736">
        <v>3682</v>
      </c>
      <c r="BM736" t="s">
        <v>5081</v>
      </c>
      <c r="BN736">
        <v>114</v>
      </c>
      <c r="BO736">
        <v>6266</v>
      </c>
    </row>
    <row r="737" spans="51:67" ht="14.25">
      <c r="AY737" s="28" t="s">
        <v>1672</v>
      </c>
      <c r="AZ737" s="29" t="s">
        <v>2840</v>
      </c>
      <c r="BA737" s="30" t="s">
        <v>1840</v>
      </c>
      <c r="BB737" s="31" t="s">
        <v>2062</v>
      </c>
      <c r="BC737" s="31">
        <v>1</v>
      </c>
      <c r="BI737" s="68">
        <v>410</v>
      </c>
      <c r="BJ737" s="68" t="s">
        <v>4323</v>
      </c>
      <c r="BK737">
        <v>1835</v>
      </c>
      <c r="BL737">
        <v>3156</v>
      </c>
      <c r="BM737" t="s">
        <v>5082</v>
      </c>
      <c r="BN737">
        <v>113</v>
      </c>
      <c r="BO737">
        <v>62311</v>
      </c>
    </row>
    <row r="738" spans="51:67" ht="14.25">
      <c r="AY738" s="28" t="s">
        <v>1672</v>
      </c>
      <c r="AZ738" s="29" t="s">
        <v>2841</v>
      </c>
      <c r="BA738" s="31" t="s">
        <v>2123</v>
      </c>
      <c r="BB738" s="31" t="s">
        <v>2054</v>
      </c>
      <c r="BC738" s="31">
        <v>1</v>
      </c>
      <c r="BI738" s="68">
        <v>411</v>
      </c>
      <c r="BJ738" s="68" t="s">
        <v>4324</v>
      </c>
      <c r="BK738">
        <v>1836</v>
      </c>
      <c r="BL738">
        <v>3250</v>
      </c>
      <c r="BM738" t="s">
        <v>5083</v>
      </c>
      <c r="BN738">
        <v>113</v>
      </c>
      <c r="BO738">
        <v>11787</v>
      </c>
    </row>
    <row r="739" spans="51:67" ht="14.25">
      <c r="AY739" s="28" t="s">
        <v>1672</v>
      </c>
      <c r="AZ739" s="29" t="s">
        <v>2842</v>
      </c>
      <c r="BA739" s="31" t="s">
        <v>1828</v>
      </c>
      <c r="BB739" s="31" t="s">
        <v>2063</v>
      </c>
      <c r="BC739" s="31">
        <v>1</v>
      </c>
      <c r="BI739" s="68">
        <v>412</v>
      </c>
      <c r="BJ739" s="68" t="s">
        <v>252</v>
      </c>
      <c r="BK739">
        <v>1837</v>
      </c>
      <c r="BL739">
        <v>3751</v>
      </c>
      <c r="BM739" t="s">
        <v>5084</v>
      </c>
      <c r="BN739">
        <v>112</v>
      </c>
      <c r="BO739">
        <v>10245</v>
      </c>
    </row>
    <row r="740" spans="51:67" ht="14.25">
      <c r="AY740" s="28" t="s">
        <v>1672</v>
      </c>
      <c r="AZ740" s="29" t="s">
        <v>2843</v>
      </c>
      <c r="BA740" s="30" t="s">
        <v>1681</v>
      </c>
      <c r="BB740" s="31" t="s">
        <v>2057</v>
      </c>
      <c r="BC740" s="31">
        <v>1</v>
      </c>
      <c r="BI740" s="68"/>
      <c r="BJ740" s="68" t="s">
        <v>2909</v>
      </c>
      <c r="BK740">
        <v>1838</v>
      </c>
      <c r="BL740">
        <v>3291</v>
      </c>
      <c r="BM740" t="s">
        <v>5085</v>
      </c>
      <c r="BN740">
        <v>111</v>
      </c>
      <c r="BO740">
        <v>565603</v>
      </c>
    </row>
    <row r="741" spans="51:67" ht="14.25">
      <c r="AY741" s="28" t="s">
        <v>1672</v>
      </c>
      <c r="AZ741" s="29" t="s">
        <v>2844</v>
      </c>
      <c r="BA741" s="30" t="s">
        <v>1828</v>
      </c>
      <c r="BB741" s="31" t="s">
        <v>2052</v>
      </c>
      <c r="BC741" s="31">
        <v>1</v>
      </c>
      <c r="BI741" s="68"/>
      <c r="BJ741" s="68" t="s">
        <v>4325</v>
      </c>
      <c r="BK741">
        <v>1839</v>
      </c>
      <c r="BL741">
        <v>5819</v>
      </c>
      <c r="BM741" t="s">
        <v>473</v>
      </c>
      <c r="BN741">
        <v>111</v>
      </c>
      <c r="BO741">
        <v>13135</v>
      </c>
    </row>
    <row r="742" spans="51:67" ht="14.25">
      <c r="AY742" s="28" t="s">
        <v>1672</v>
      </c>
      <c r="AZ742" s="29" t="s">
        <v>2845</v>
      </c>
      <c r="BA742" s="31" t="s">
        <v>2124</v>
      </c>
      <c r="BB742" s="31" t="s">
        <v>2054</v>
      </c>
      <c r="BC742" s="31">
        <v>1</v>
      </c>
      <c r="BI742" s="68"/>
      <c r="BJ742" s="68" t="s">
        <v>4326</v>
      </c>
      <c r="BK742">
        <v>1840</v>
      </c>
      <c r="BL742">
        <v>2924</v>
      </c>
      <c r="BM742" t="s">
        <v>5086</v>
      </c>
      <c r="BN742">
        <v>110</v>
      </c>
      <c r="BO742">
        <v>6534</v>
      </c>
    </row>
    <row r="743" spans="51:67" ht="14.25">
      <c r="AY743" s="28" t="s">
        <v>1672</v>
      </c>
      <c r="AZ743" s="29" t="s">
        <v>2846</v>
      </c>
      <c r="BA743" s="31" t="s">
        <v>2074</v>
      </c>
      <c r="BB743" s="31" t="s">
        <v>2054</v>
      </c>
      <c r="BC743" s="31">
        <v>1</v>
      </c>
      <c r="BI743" s="68"/>
      <c r="BJ743" s="68" t="s">
        <v>4327</v>
      </c>
      <c r="BK743">
        <v>1841</v>
      </c>
      <c r="BL743">
        <v>5020</v>
      </c>
      <c r="BM743" t="s">
        <v>306</v>
      </c>
      <c r="BN743">
        <v>110</v>
      </c>
      <c r="BO743">
        <v>1625478</v>
      </c>
    </row>
    <row r="744" spans="51:67" ht="14.25">
      <c r="AY744" s="28" t="s">
        <v>1672</v>
      </c>
      <c r="AZ744" s="29" t="s">
        <v>2847</v>
      </c>
      <c r="BA744" s="31" t="s">
        <v>2125</v>
      </c>
      <c r="BB744" s="31" t="s">
        <v>2054</v>
      </c>
      <c r="BC744" s="31">
        <v>1</v>
      </c>
      <c r="BI744" s="68"/>
      <c r="BJ744" s="68" t="s">
        <v>4328</v>
      </c>
      <c r="BK744">
        <v>1842</v>
      </c>
      <c r="BL744">
        <v>8803</v>
      </c>
      <c r="BM744" t="s">
        <v>5087</v>
      </c>
      <c r="BN744">
        <v>110</v>
      </c>
      <c r="BO744">
        <v>114326</v>
      </c>
    </row>
    <row r="745" spans="51:67" ht="14.25">
      <c r="AY745" s="28" t="s">
        <v>1672</v>
      </c>
      <c r="AZ745" s="29" t="s">
        <v>2848</v>
      </c>
      <c r="BA745" s="30" t="s">
        <v>1681</v>
      </c>
      <c r="BB745" s="31" t="s">
        <v>2056</v>
      </c>
      <c r="BC745" s="31">
        <v>1</v>
      </c>
      <c r="BI745" s="68"/>
      <c r="BJ745" s="68" t="s">
        <v>4329</v>
      </c>
      <c r="BK745">
        <v>1843</v>
      </c>
      <c r="BL745">
        <v>3611</v>
      </c>
      <c r="BM745" t="s">
        <v>1110</v>
      </c>
      <c r="BN745">
        <v>109</v>
      </c>
      <c r="BO745">
        <v>23642</v>
      </c>
    </row>
    <row r="746" spans="51:67" ht="14.25">
      <c r="AY746" s="28" t="s">
        <v>1672</v>
      </c>
      <c r="AZ746" s="29" t="s">
        <v>2849</v>
      </c>
      <c r="BA746" s="30" t="s">
        <v>1957</v>
      </c>
      <c r="BB746" s="31" t="s">
        <v>2063</v>
      </c>
      <c r="BC746" s="31">
        <v>1</v>
      </c>
      <c r="BI746" s="68"/>
      <c r="BJ746" s="68" t="s">
        <v>4330</v>
      </c>
      <c r="BK746">
        <v>1844</v>
      </c>
      <c r="BL746">
        <v>8864</v>
      </c>
      <c r="BM746" t="s">
        <v>5088</v>
      </c>
      <c r="BN746">
        <v>109</v>
      </c>
      <c r="BO746">
        <v>29351</v>
      </c>
    </row>
    <row r="747" spans="51:67" ht="14.25">
      <c r="AY747" s="28" t="s">
        <v>1672</v>
      </c>
      <c r="AZ747" s="29" t="s">
        <v>2850</v>
      </c>
      <c r="BA747" s="30" t="s">
        <v>1828</v>
      </c>
      <c r="BB747" s="31" t="s">
        <v>2049</v>
      </c>
      <c r="BC747" s="31">
        <v>1</v>
      </c>
      <c r="BI747" s="68"/>
      <c r="BJ747" s="68" t="s">
        <v>3815</v>
      </c>
      <c r="BK747">
        <v>1845</v>
      </c>
      <c r="BL747">
        <v>4295</v>
      </c>
      <c r="BM747" t="s">
        <v>5089</v>
      </c>
      <c r="BN747">
        <v>107</v>
      </c>
      <c r="BO747">
        <v>11189</v>
      </c>
    </row>
    <row r="748" spans="51:67" ht="14.25">
      <c r="AY748" s="28" t="s">
        <v>1672</v>
      </c>
      <c r="AZ748" s="29" t="s">
        <v>2851</v>
      </c>
      <c r="BA748" s="30" t="s">
        <v>1681</v>
      </c>
      <c r="BB748" s="31" t="s">
        <v>2056</v>
      </c>
      <c r="BC748" s="31">
        <v>1</v>
      </c>
      <c r="BI748" s="68">
        <v>413</v>
      </c>
      <c r="BJ748" s="68" t="s">
        <v>3816</v>
      </c>
      <c r="BK748">
        <v>1846</v>
      </c>
      <c r="BL748">
        <v>4310</v>
      </c>
      <c r="BM748" t="s">
        <v>5090</v>
      </c>
      <c r="BN748">
        <v>107</v>
      </c>
      <c r="BO748">
        <v>16499</v>
      </c>
    </row>
    <row r="749" spans="51:67" ht="14.25">
      <c r="AY749" s="28" t="s">
        <v>1672</v>
      </c>
      <c r="AZ749" s="29" t="s">
        <v>2852</v>
      </c>
      <c r="BA749" s="30" t="s">
        <v>1828</v>
      </c>
      <c r="BB749" s="31" t="s">
        <v>2049</v>
      </c>
      <c r="BC749" s="31">
        <v>1</v>
      </c>
      <c r="BI749" s="68">
        <v>414</v>
      </c>
      <c r="BJ749" s="68" t="s">
        <v>4331</v>
      </c>
      <c r="BK749">
        <v>1847</v>
      </c>
      <c r="BL749">
        <v>4626</v>
      </c>
      <c r="BM749" t="s">
        <v>5091</v>
      </c>
      <c r="BN749">
        <v>107</v>
      </c>
      <c r="BO749">
        <v>125004</v>
      </c>
    </row>
    <row r="750" spans="51:67" ht="14.25">
      <c r="AY750" s="28" t="s">
        <v>1672</v>
      </c>
      <c r="AZ750" s="29" t="s">
        <v>2853</v>
      </c>
      <c r="BA750" s="30" t="s">
        <v>1828</v>
      </c>
      <c r="BB750" s="31" t="s">
        <v>2049</v>
      </c>
      <c r="BC750" s="31">
        <v>1</v>
      </c>
      <c r="BI750" s="68">
        <v>415</v>
      </c>
      <c r="BJ750" s="68" t="s">
        <v>3412</v>
      </c>
      <c r="BK750">
        <v>1848</v>
      </c>
      <c r="BL750">
        <v>7608</v>
      </c>
      <c r="BM750" t="s">
        <v>5092</v>
      </c>
      <c r="BN750">
        <v>107</v>
      </c>
      <c r="BO750">
        <v>3795</v>
      </c>
    </row>
    <row r="751" spans="51:67" ht="14.25">
      <c r="AY751" s="28" t="s">
        <v>1672</v>
      </c>
      <c r="AZ751" s="29" t="s">
        <v>2854</v>
      </c>
      <c r="BA751" s="30" t="s">
        <v>2126</v>
      </c>
      <c r="BB751" s="31" t="s">
        <v>2049</v>
      </c>
      <c r="BC751" s="31">
        <v>1</v>
      </c>
      <c r="BI751" s="68">
        <v>416</v>
      </c>
      <c r="BJ751" s="68" t="s">
        <v>4332</v>
      </c>
      <c r="BK751">
        <v>1849</v>
      </c>
      <c r="BL751">
        <v>8214</v>
      </c>
      <c r="BM751" t="s">
        <v>5093</v>
      </c>
      <c r="BN751">
        <v>107</v>
      </c>
      <c r="BO751">
        <v>101890</v>
      </c>
    </row>
    <row r="752" spans="51:67" ht="14.25">
      <c r="AY752" s="28" t="s">
        <v>1672</v>
      </c>
      <c r="AZ752" s="29" t="s">
        <v>2855</v>
      </c>
      <c r="BA752" s="30" t="s">
        <v>2127</v>
      </c>
      <c r="BB752" s="35" t="s">
        <v>2052</v>
      </c>
      <c r="BC752" s="31">
        <v>1</v>
      </c>
      <c r="BI752" s="68">
        <v>417</v>
      </c>
      <c r="BJ752" s="68" t="s">
        <v>3499</v>
      </c>
      <c r="BK752">
        <v>1850</v>
      </c>
      <c r="BL752">
        <v>1768</v>
      </c>
      <c r="BM752" t="s">
        <v>5094</v>
      </c>
      <c r="BN752">
        <v>106</v>
      </c>
      <c r="BO752">
        <v>6150</v>
      </c>
    </row>
    <row r="753" spans="51:67" ht="14.25">
      <c r="AY753" s="28" t="s">
        <v>1672</v>
      </c>
      <c r="AZ753" s="29" t="s">
        <v>2856</v>
      </c>
      <c r="BA753" s="30" t="s">
        <v>1683</v>
      </c>
      <c r="BB753" s="31" t="s">
        <v>2065</v>
      </c>
      <c r="BC753" s="31">
        <v>1</v>
      </c>
      <c r="BI753" s="68">
        <v>418</v>
      </c>
      <c r="BJ753" s="68" t="s">
        <v>811</v>
      </c>
      <c r="BK753">
        <v>1851</v>
      </c>
      <c r="BL753">
        <v>3486</v>
      </c>
      <c r="BM753" t="s">
        <v>5095</v>
      </c>
      <c r="BN753">
        <v>106</v>
      </c>
      <c r="BO753">
        <v>4878</v>
      </c>
    </row>
    <row r="754" spans="51:67" ht="14.25">
      <c r="AY754" s="28" t="s">
        <v>1672</v>
      </c>
      <c r="AZ754" s="29" t="s">
        <v>2857</v>
      </c>
      <c r="BA754" s="30" t="s">
        <v>1683</v>
      </c>
      <c r="BB754" s="31" t="s">
        <v>2065</v>
      </c>
      <c r="BC754" s="31">
        <v>1</v>
      </c>
      <c r="BI754" s="68">
        <v>419</v>
      </c>
      <c r="BJ754" s="68" t="s">
        <v>95</v>
      </c>
      <c r="BK754">
        <v>1852</v>
      </c>
      <c r="BL754">
        <v>4275</v>
      </c>
      <c r="BM754" t="s">
        <v>5096</v>
      </c>
      <c r="BN754">
        <v>105</v>
      </c>
      <c r="BO754">
        <v>15705</v>
      </c>
    </row>
    <row r="755" spans="51:67" ht="14.25">
      <c r="AY755" s="28" t="s">
        <v>1672</v>
      </c>
      <c r="AZ755" s="29" t="s">
        <v>2858</v>
      </c>
      <c r="BA755" s="30" t="s">
        <v>1718</v>
      </c>
      <c r="BB755" s="31" t="s">
        <v>2062</v>
      </c>
      <c r="BC755" s="31">
        <v>1</v>
      </c>
      <c r="BI755" s="68">
        <v>420</v>
      </c>
      <c r="BJ755" s="68" t="s">
        <v>1166</v>
      </c>
      <c r="BK755">
        <v>1853</v>
      </c>
      <c r="BL755">
        <v>4928</v>
      </c>
      <c r="BM755" t="s">
        <v>215</v>
      </c>
      <c r="BN755">
        <v>105</v>
      </c>
      <c r="BO755">
        <v>198450</v>
      </c>
    </row>
    <row r="756" spans="51:67" ht="14.25">
      <c r="AY756" s="28" t="s">
        <v>1672</v>
      </c>
      <c r="AZ756" s="29" t="s">
        <v>2859</v>
      </c>
      <c r="BA756" s="30" t="s">
        <v>1954</v>
      </c>
      <c r="BB756" s="31" t="s">
        <v>2062</v>
      </c>
      <c r="BC756" s="31">
        <v>1</v>
      </c>
      <c r="BI756" s="68"/>
      <c r="BJ756" s="68" t="s">
        <v>4333</v>
      </c>
      <c r="BK756">
        <v>1854</v>
      </c>
      <c r="BL756">
        <v>4587</v>
      </c>
      <c r="BM756" t="s">
        <v>5097</v>
      </c>
      <c r="BN756">
        <v>104</v>
      </c>
      <c r="BO756">
        <v>629058</v>
      </c>
    </row>
    <row r="757" spans="51:67" ht="14.25">
      <c r="AY757" s="28" t="s">
        <v>1672</v>
      </c>
      <c r="AZ757" s="29" t="s">
        <v>2860</v>
      </c>
      <c r="BA757" s="30" t="s">
        <v>1954</v>
      </c>
      <c r="BB757" s="31" t="s">
        <v>2049</v>
      </c>
      <c r="BC757" s="31">
        <v>1</v>
      </c>
      <c r="BI757" s="68"/>
      <c r="BJ757" s="68" t="s">
        <v>4334</v>
      </c>
      <c r="BK757">
        <v>1855</v>
      </c>
      <c r="BL757">
        <v>3294</v>
      </c>
      <c r="BM757" t="s">
        <v>5098</v>
      </c>
      <c r="BN757">
        <v>103</v>
      </c>
      <c r="BO757">
        <v>5230</v>
      </c>
    </row>
    <row r="758" spans="51:67" ht="14.25">
      <c r="AY758" s="28" t="s">
        <v>1672</v>
      </c>
      <c r="AZ758" s="29" t="s">
        <v>2861</v>
      </c>
      <c r="BA758" s="30" t="s">
        <v>1828</v>
      </c>
      <c r="BB758" s="31" t="s">
        <v>2063</v>
      </c>
      <c r="BC758" s="31">
        <v>1</v>
      </c>
      <c r="BI758" s="68"/>
      <c r="BJ758" s="68" t="s">
        <v>4335</v>
      </c>
      <c r="BK758">
        <v>1856</v>
      </c>
      <c r="BL758">
        <v>5009</v>
      </c>
      <c r="BM758" t="s">
        <v>5099</v>
      </c>
      <c r="BN758">
        <v>103</v>
      </c>
      <c r="BO758">
        <v>6304</v>
      </c>
    </row>
    <row r="759" spans="51:67" ht="14.25">
      <c r="AY759" s="28" t="s">
        <v>1672</v>
      </c>
      <c r="AZ759" s="29" t="s">
        <v>2862</v>
      </c>
      <c r="BA759" s="30" t="s">
        <v>1687</v>
      </c>
      <c r="BB759" s="31" t="s">
        <v>2053</v>
      </c>
      <c r="BC759" s="31">
        <v>1</v>
      </c>
      <c r="BI759" s="68"/>
      <c r="BJ759" s="68" t="s">
        <v>4336</v>
      </c>
      <c r="BK759">
        <v>1857</v>
      </c>
      <c r="BL759">
        <v>8595</v>
      </c>
      <c r="BM759" t="s">
        <v>5100</v>
      </c>
      <c r="BN759">
        <v>103</v>
      </c>
      <c r="BO759">
        <v>139802</v>
      </c>
    </row>
    <row r="760" spans="51:67" ht="14.25">
      <c r="AY760" s="28" t="s">
        <v>1672</v>
      </c>
      <c r="AZ760" s="29" t="s">
        <v>356</v>
      </c>
      <c r="BA760" s="30" t="s">
        <v>1681</v>
      </c>
      <c r="BB760" s="31" t="s">
        <v>2056</v>
      </c>
      <c r="BC760" s="31">
        <v>1</v>
      </c>
      <c r="BI760" s="68"/>
      <c r="BJ760" s="68" t="s">
        <v>4337</v>
      </c>
      <c r="BK760">
        <v>1858</v>
      </c>
      <c r="BL760">
        <v>3672</v>
      </c>
      <c r="BM760" t="s">
        <v>5101</v>
      </c>
      <c r="BN760">
        <v>102</v>
      </c>
      <c r="BO760">
        <v>18266</v>
      </c>
    </row>
    <row r="761" spans="51:67" ht="14.25">
      <c r="AY761" s="28" t="s">
        <v>1672</v>
      </c>
      <c r="AZ761" s="29" t="s">
        <v>2863</v>
      </c>
      <c r="BA761" s="30" t="s">
        <v>1923</v>
      </c>
      <c r="BB761" s="31" t="s">
        <v>2055</v>
      </c>
      <c r="BC761" s="31">
        <v>1</v>
      </c>
      <c r="BI761" s="68"/>
      <c r="BJ761" s="68" t="s">
        <v>3774</v>
      </c>
      <c r="BK761">
        <v>1859</v>
      </c>
      <c r="BL761">
        <v>3996</v>
      </c>
      <c r="BM761" t="s">
        <v>5102</v>
      </c>
      <c r="BN761">
        <v>102</v>
      </c>
      <c r="BO761">
        <v>25920</v>
      </c>
    </row>
    <row r="762" spans="51:67" ht="14.25">
      <c r="AY762" s="28" t="s">
        <v>1672</v>
      </c>
      <c r="AZ762" s="29" t="s">
        <v>2865</v>
      </c>
      <c r="BA762" s="30" t="s">
        <v>1718</v>
      </c>
      <c r="BB762" s="31" t="s">
        <v>2052</v>
      </c>
      <c r="BC762" s="31">
        <v>1</v>
      </c>
      <c r="BI762" s="68">
        <v>421</v>
      </c>
      <c r="BJ762" s="68" t="s">
        <v>802</v>
      </c>
      <c r="BK762">
        <v>1860</v>
      </c>
      <c r="BL762">
        <v>3172</v>
      </c>
      <c r="BM762" t="s">
        <v>5103</v>
      </c>
      <c r="BN762">
        <v>101</v>
      </c>
      <c r="BO762">
        <v>3647</v>
      </c>
    </row>
    <row r="763" spans="51:67" ht="14.25">
      <c r="AY763" s="28" t="s">
        <v>1672</v>
      </c>
      <c r="AZ763" s="29" t="s">
        <v>2128</v>
      </c>
      <c r="BA763" s="30" t="s">
        <v>1957</v>
      </c>
      <c r="BB763" s="31" t="s">
        <v>2052</v>
      </c>
      <c r="BC763" s="31">
        <v>1</v>
      </c>
      <c r="BI763" s="68">
        <v>422</v>
      </c>
      <c r="BJ763" s="68" t="s">
        <v>4338</v>
      </c>
      <c r="BK763">
        <v>1861</v>
      </c>
      <c r="BL763">
        <v>9517</v>
      </c>
      <c r="BM763" t="s">
        <v>1326</v>
      </c>
      <c r="BN763">
        <v>101</v>
      </c>
      <c r="BO763">
        <v>89838</v>
      </c>
    </row>
    <row r="764" spans="51:67" ht="14.25">
      <c r="AY764" s="28" t="s">
        <v>1672</v>
      </c>
      <c r="AZ764" s="29" t="s">
        <v>2866</v>
      </c>
      <c r="BA764" s="30" t="s">
        <v>1791</v>
      </c>
      <c r="BB764" s="31" t="s">
        <v>2063</v>
      </c>
      <c r="BC764" s="31">
        <v>1</v>
      </c>
      <c r="BI764" s="68">
        <v>423</v>
      </c>
      <c r="BJ764" s="68" t="s">
        <v>4339</v>
      </c>
      <c r="BK764">
        <v>1862</v>
      </c>
      <c r="BL764">
        <v>1417</v>
      </c>
      <c r="BM764" t="s">
        <v>5104</v>
      </c>
      <c r="BN764">
        <v>100</v>
      </c>
      <c r="BO764">
        <v>182095</v>
      </c>
    </row>
    <row r="765" spans="51:67" ht="14.25">
      <c r="AY765" s="28" t="s">
        <v>1672</v>
      </c>
      <c r="AZ765" s="29" t="s">
        <v>2129</v>
      </c>
      <c r="BA765" s="30" t="s">
        <v>2130</v>
      </c>
      <c r="BB765" s="31" t="s">
        <v>2056</v>
      </c>
      <c r="BC765" s="31">
        <v>1</v>
      </c>
      <c r="BI765" s="68">
        <v>424</v>
      </c>
      <c r="BJ765" s="68" t="s">
        <v>4340</v>
      </c>
      <c r="BK765">
        <v>1863</v>
      </c>
      <c r="BL765">
        <v>3940</v>
      </c>
      <c r="BM765" t="s">
        <v>5105</v>
      </c>
      <c r="BN765">
        <v>100</v>
      </c>
      <c r="BO765">
        <v>6564</v>
      </c>
    </row>
    <row r="766" spans="51:67" ht="14.25">
      <c r="AY766" s="28" t="s">
        <v>1672</v>
      </c>
      <c r="AZ766" s="29" t="s">
        <v>2867</v>
      </c>
      <c r="BA766" s="30" t="s">
        <v>1850</v>
      </c>
      <c r="BB766" s="31" t="s">
        <v>2063</v>
      </c>
      <c r="BC766" s="31">
        <v>1</v>
      </c>
      <c r="BI766" s="68">
        <v>425</v>
      </c>
      <c r="BJ766" s="68" t="s">
        <v>1095</v>
      </c>
      <c r="BK766">
        <v>1864</v>
      </c>
      <c r="BL766">
        <v>6089</v>
      </c>
      <c r="BM766" t="s">
        <v>3909</v>
      </c>
      <c r="BN766">
        <v>100</v>
      </c>
      <c r="BO766">
        <v>26664</v>
      </c>
    </row>
    <row r="767" spans="51:67" ht="14.25">
      <c r="AY767" s="32" t="s">
        <v>1672</v>
      </c>
      <c r="AZ767" s="29" t="s">
        <v>2868</v>
      </c>
      <c r="BA767" s="31" t="s">
        <v>1701</v>
      </c>
      <c r="BB767" s="31" t="s">
        <v>2055</v>
      </c>
      <c r="BC767" s="31">
        <v>1</v>
      </c>
      <c r="BI767" s="68"/>
      <c r="BJ767" s="68" t="s">
        <v>2917</v>
      </c>
      <c r="BK767">
        <v>1865</v>
      </c>
      <c r="BL767">
        <v>3665</v>
      </c>
      <c r="BM767" t="s">
        <v>5106</v>
      </c>
      <c r="BN767">
        <v>99</v>
      </c>
      <c r="BO767">
        <v>40723</v>
      </c>
    </row>
    <row r="768" spans="51:67" ht="14.25">
      <c r="AY768" s="28" t="s">
        <v>1672</v>
      </c>
      <c r="AZ768" s="29" t="s">
        <v>2869</v>
      </c>
      <c r="BA768" s="30" t="s">
        <v>2023</v>
      </c>
      <c r="BB768" s="31" t="s">
        <v>2062</v>
      </c>
      <c r="BC768" s="31">
        <v>1</v>
      </c>
      <c r="BI768" s="68"/>
      <c r="BJ768" s="68" t="s">
        <v>4341</v>
      </c>
      <c r="BK768">
        <v>1866</v>
      </c>
      <c r="BL768">
        <v>6080</v>
      </c>
      <c r="BM768" t="s">
        <v>5107</v>
      </c>
      <c r="BN768">
        <v>98</v>
      </c>
      <c r="BO768">
        <v>132955</v>
      </c>
    </row>
    <row r="769" spans="51:67" ht="14.25">
      <c r="AY769" s="28" t="s">
        <v>1672</v>
      </c>
      <c r="AZ769" s="29" t="s">
        <v>2870</v>
      </c>
      <c r="BA769" s="30" t="s">
        <v>1840</v>
      </c>
      <c r="BB769" s="31" t="s">
        <v>2049</v>
      </c>
      <c r="BC769" s="31">
        <v>1</v>
      </c>
      <c r="BI769" s="68"/>
      <c r="BJ769" s="68" t="s">
        <v>2712</v>
      </c>
      <c r="BK769">
        <v>1867</v>
      </c>
      <c r="BL769">
        <v>9414</v>
      </c>
      <c r="BM769" t="s">
        <v>5108</v>
      </c>
      <c r="BN769">
        <v>97</v>
      </c>
      <c r="BO769">
        <v>19264</v>
      </c>
    </row>
    <row r="770" spans="51:67" ht="14.25">
      <c r="AY770" s="28" t="s">
        <v>1672</v>
      </c>
      <c r="AZ770" s="29" t="s">
        <v>2871</v>
      </c>
      <c r="BA770" s="30" t="s">
        <v>1681</v>
      </c>
      <c r="BB770" s="31" t="s">
        <v>2053</v>
      </c>
      <c r="BC770" s="31">
        <v>1</v>
      </c>
      <c r="BI770" s="68"/>
      <c r="BJ770" s="68" t="s">
        <v>3817</v>
      </c>
      <c r="BK770">
        <v>1868</v>
      </c>
      <c r="BL770">
        <v>7191</v>
      </c>
      <c r="BM770" t="s">
        <v>5109</v>
      </c>
      <c r="BN770">
        <v>96</v>
      </c>
      <c r="BO770">
        <v>15617</v>
      </c>
    </row>
    <row r="771" spans="51:67" ht="14.25">
      <c r="AY771" s="28" t="s">
        <v>1672</v>
      </c>
      <c r="AZ771" s="29" t="s">
        <v>2872</v>
      </c>
      <c r="BA771" s="31" t="s">
        <v>1974</v>
      </c>
      <c r="BB771" s="31" t="s">
        <v>2054</v>
      </c>
      <c r="BC771" s="31">
        <v>1</v>
      </c>
      <c r="BI771" s="68">
        <v>426</v>
      </c>
      <c r="BJ771" s="68" t="s">
        <v>609</v>
      </c>
      <c r="BK771">
        <v>1869</v>
      </c>
      <c r="BL771">
        <v>3073</v>
      </c>
      <c r="BM771" t="s">
        <v>5110</v>
      </c>
      <c r="BN771">
        <v>95</v>
      </c>
      <c r="BO771">
        <v>23120</v>
      </c>
    </row>
    <row r="772" spans="51:67" ht="14.25">
      <c r="AY772" s="28" t="s">
        <v>1672</v>
      </c>
      <c r="AZ772" s="29" t="s">
        <v>2873</v>
      </c>
      <c r="BA772" s="30" t="s">
        <v>1708</v>
      </c>
      <c r="BB772" s="31" t="s">
        <v>2056</v>
      </c>
      <c r="BC772" s="31">
        <v>1</v>
      </c>
      <c r="BI772" s="68">
        <v>427</v>
      </c>
      <c r="BJ772" s="68" t="s">
        <v>4342</v>
      </c>
      <c r="BK772">
        <v>1870</v>
      </c>
      <c r="BL772">
        <v>6184</v>
      </c>
      <c r="BM772" t="s">
        <v>5111</v>
      </c>
      <c r="BN772">
        <v>95</v>
      </c>
      <c r="BO772">
        <v>64650</v>
      </c>
    </row>
    <row r="773" spans="51:67" ht="14.25">
      <c r="AY773" s="28" t="s">
        <v>1672</v>
      </c>
      <c r="AZ773" s="29" t="s">
        <v>2131</v>
      </c>
      <c r="BA773" s="31" t="s">
        <v>1974</v>
      </c>
      <c r="BB773" s="31" t="s">
        <v>2054</v>
      </c>
      <c r="BC773" s="31">
        <v>1</v>
      </c>
      <c r="BI773" s="68">
        <v>428</v>
      </c>
      <c r="BJ773" s="68" t="s">
        <v>1291</v>
      </c>
      <c r="BK773">
        <v>1871</v>
      </c>
      <c r="BL773">
        <v>3139</v>
      </c>
      <c r="BM773" t="s">
        <v>5112</v>
      </c>
      <c r="BN773">
        <v>94</v>
      </c>
      <c r="BO773">
        <v>33918</v>
      </c>
    </row>
    <row r="774" spans="51:67" ht="14.25">
      <c r="AY774" s="28" t="s">
        <v>1672</v>
      </c>
      <c r="AZ774" s="29" t="s">
        <v>2132</v>
      </c>
      <c r="BA774" s="30" t="s">
        <v>1681</v>
      </c>
      <c r="BB774" s="31" t="s">
        <v>2065</v>
      </c>
      <c r="BC774" s="31">
        <v>1</v>
      </c>
      <c r="BI774" s="68">
        <v>429</v>
      </c>
      <c r="BJ774" s="68" t="s">
        <v>1102</v>
      </c>
      <c r="BK774">
        <v>1872</v>
      </c>
      <c r="BL774">
        <v>4578</v>
      </c>
      <c r="BM774" t="s">
        <v>250</v>
      </c>
      <c r="BN774">
        <v>94</v>
      </c>
      <c r="BO774">
        <v>2764633</v>
      </c>
    </row>
    <row r="775" spans="51:67" ht="14.25">
      <c r="AY775" s="28" t="s">
        <v>1672</v>
      </c>
      <c r="AZ775" s="29" t="s">
        <v>2133</v>
      </c>
      <c r="BA775" s="30" t="s">
        <v>1701</v>
      </c>
      <c r="BB775" s="31" t="s">
        <v>2052</v>
      </c>
      <c r="BC775" s="31">
        <v>1</v>
      </c>
      <c r="BI775" s="68">
        <v>430</v>
      </c>
      <c r="BJ775" s="68" t="s">
        <v>4343</v>
      </c>
      <c r="BK775">
        <v>1873</v>
      </c>
      <c r="BL775">
        <v>3104</v>
      </c>
      <c r="BM775" t="s">
        <v>1116</v>
      </c>
      <c r="BN775">
        <v>93</v>
      </c>
      <c r="BO775">
        <v>40375</v>
      </c>
    </row>
    <row r="776" spans="51:67" ht="14.25">
      <c r="AY776" s="28" t="s">
        <v>1672</v>
      </c>
      <c r="AZ776" s="29" t="s">
        <v>2874</v>
      </c>
      <c r="BA776" s="30" t="s">
        <v>1701</v>
      </c>
      <c r="BB776" s="31" t="s">
        <v>2062</v>
      </c>
      <c r="BC776" s="31">
        <v>1</v>
      </c>
      <c r="BI776" s="68">
        <v>431</v>
      </c>
      <c r="BJ776" s="68" t="s">
        <v>4344</v>
      </c>
      <c r="BK776">
        <v>1874</v>
      </c>
      <c r="BL776">
        <v>3475</v>
      </c>
      <c r="BM776" t="s">
        <v>5113</v>
      </c>
      <c r="BN776">
        <v>93</v>
      </c>
      <c r="BO776">
        <v>14191</v>
      </c>
    </row>
    <row r="777" spans="51:67" ht="14.25">
      <c r="AY777" s="28" t="s">
        <v>1672</v>
      </c>
      <c r="AZ777" s="29" t="s">
        <v>2875</v>
      </c>
      <c r="BA777" s="31" t="s">
        <v>1850</v>
      </c>
      <c r="BB777" s="31" t="s">
        <v>2052</v>
      </c>
      <c r="BC777" s="31">
        <v>1</v>
      </c>
      <c r="BI777" s="68">
        <v>432</v>
      </c>
      <c r="BJ777" s="68" t="s">
        <v>1221</v>
      </c>
      <c r="BK777">
        <v>1875</v>
      </c>
      <c r="BL777">
        <v>3963</v>
      </c>
      <c r="BM777" t="s">
        <v>5114</v>
      </c>
      <c r="BN777">
        <v>93</v>
      </c>
      <c r="BO777">
        <v>15195</v>
      </c>
    </row>
    <row r="778" spans="51:67" ht="14.25">
      <c r="AY778" s="28" t="s">
        <v>1672</v>
      </c>
      <c r="AZ778" s="29" t="s">
        <v>2876</v>
      </c>
      <c r="BA778" s="31" t="s">
        <v>1828</v>
      </c>
      <c r="BB778" s="31" t="s">
        <v>2062</v>
      </c>
      <c r="BC778" s="31">
        <v>1</v>
      </c>
      <c r="BI778" s="68">
        <v>433</v>
      </c>
      <c r="BJ778" s="68" t="s">
        <v>1304</v>
      </c>
      <c r="BK778">
        <v>1876</v>
      </c>
      <c r="BL778">
        <v>9386</v>
      </c>
      <c r="BM778" t="s">
        <v>5115</v>
      </c>
      <c r="BN778">
        <v>93</v>
      </c>
      <c r="BO778">
        <v>20997</v>
      </c>
    </row>
    <row r="779" spans="51:67" ht="14.25">
      <c r="AY779" s="28" t="s">
        <v>1672</v>
      </c>
      <c r="AZ779" s="29" t="s">
        <v>2877</v>
      </c>
      <c r="BA779" s="31" t="s">
        <v>1959</v>
      </c>
      <c r="BB779" s="31" t="s">
        <v>2054</v>
      </c>
      <c r="BC779" s="31">
        <v>1</v>
      </c>
      <c r="BI779" s="68">
        <v>434</v>
      </c>
      <c r="BJ779" s="68" t="s">
        <v>931</v>
      </c>
      <c r="BK779">
        <v>1877</v>
      </c>
      <c r="BL779">
        <v>9401</v>
      </c>
      <c r="BM779" t="s">
        <v>4705</v>
      </c>
      <c r="BN779">
        <v>93</v>
      </c>
      <c r="BO779">
        <v>308363</v>
      </c>
    </row>
    <row r="780" spans="51:67" ht="14.25">
      <c r="AY780" s="28" t="s">
        <v>1672</v>
      </c>
      <c r="AZ780" s="29" t="s">
        <v>2878</v>
      </c>
      <c r="BA780" s="30" t="s">
        <v>1687</v>
      </c>
      <c r="BB780" s="31" t="s">
        <v>2055</v>
      </c>
      <c r="BC780" s="31">
        <v>1</v>
      </c>
      <c r="BI780" s="68"/>
      <c r="BJ780" s="68" t="s">
        <v>3818</v>
      </c>
      <c r="BK780">
        <v>1878</v>
      </c>
      <c r="BL780">
        <v>3545</v>
      </c>
      <c r="BM780" t="s">
        <v>5116</v>
      </c>
      <c r="BN780">
        <v>92</v>
      </c>
      <c r="BO780">
        <v>3665</v>
      </c>
    </row>
    <row r="781" spans="51:67" ht="14.25">
      <c r="AY781" s="28" t="s">
        <v>1672</v>
      </c>
      <c r="AZ781" s="29" t="s">
        <v>2879</v>
      </c>
      <c r="BA781" s="30" t="s">
        <v>1687</v>
      </c>
      <c r="BB781" s="31" t="s">
        <v>2055</v>
      </c>
      <c r="BC781" s="31">
        <v>1</v>
      </c>
      <c r="BI781" s="68">
        <v>435</v>
      </c>
      <c r="BJ781" s="68" t="s">
        <v>3619</v>
      </c>
      <c r="BK781">
        <v>1879</v>
      </c>
      <c r="BL781">
        <v>7487</v>
      </c>
      <c r="BM781" t="s">
        <v>5117</v>
      </c>
      <c r="BN781">
        <v>92</v>
      </c>
      <c r="BO781">
        <v>14989</v>
      </c>
    </row>
    <row r="782" spans="51:67" ht="14.25">
      <c r="AY782" s="28" t="s">
        <v>1672</v>
      </c>
      <c r="AZ782" s="29" t="s">
        <v>2880</v>
      </c>
      <c r="BA782" s="31" t="s">
        <v>1974</v>
      </c>
      <c r="BB782" s="31" t="s">
        <v>2054</v>
      </c>
      <c r="BC782" s="31">
        <v>1</v>
      </c>
      <c r="BI782" s="68">
        <v>436</v>
      </c>
      <c r="BJ782" s="68" t="s">
        <v>4345</v>
      </c>
      <c r="BK782">
        <v>1880</v>
      </c>
      <c r="BL782">
        <v>3962</v>
      </c>
      <c r="BM782" t="s">
        <v>5118</v>
      </c>
      <c r="BN782">
        <v>90</v>
      </c>
      <c r="BO782">
        <v>44375</v>
      </c>
    </row>
    <row r="783" spans="51:67" ht="14.25">
      <c r="AY783" s="28" t="s">
        <v>1672</v>
      </c>
      <c r="AZ783" s="29" t="s">
        <v>2881</v>
      </c>
      <c r="BA783" s="30" t="s">
        <v>1954</v>
      </c>
      <c r="BB783" s="31" t="s">
        <v>2053</v>
      </c>
      <c r="BC783" s="31">
        <v>1</v>
      </c>
      <c r="BI783" s="68">
        <v>437</v>
      </c>
      <c r="BJ783" s="68" t="s">
        <v>4346</v>
      </c>
      <c r="BK783">
        <v>1881</v>
      </c>
      <c r="BL783">
        <v>3985</v>
      </c>
      <c r="BM783" t="s">
        <v>5119</v>
      </c>
      <c r="BN783">
        <v>89</v>
      </c>
      <c r="BO783">
        <v>5183</v>
      </c>
    </row>
    <row r="784" spans="51:67" ht="14.25">
      <c r="AY784" s="28" t="s">
        <v>1672</v>
      </c>
      <c r="AZ784" s="29" t="s">
        <v>2882</v>
      </c>
      <c r="BA784" s="30" t="s">
        <v>1676</v>
      </c>
      <c r="BB784" s="31" t="s">
        <v>2065</v>
      </c>
      <c r="BC784" s="31">
        <v>1</v>
      </c>
      <c r="BI784" s="68">
        <v>438</v>
      </c>
      <c r="BJ784" s="68" t="s">
        <v>4347</v>
      </c>
      <c r="BK784">
        <v>1882</v>
      </c>
      <c r="BL784">
        <v>6048</v>
      </c>
      <c r="BM784" t="s">
        <v>5120</v>
      </c>
      <c r="BN784">
        <v>89</v>
      </c>
      <c r="BO784">
        <v>5124</v>
      </c>
    </row>
    <row r="785" spans="51:67" ht="14.25">
      <c r="AY785" s="28" t="s">
        <v>1672</v>
      </c>
      <c r="AZ785" s="29" t="s">
        <v>2883</v>
      </c>
      <c r="BA785" s="30" t="s">
        <v>1687</v>
      </c>
      <c r="BB785" s="31" t="s">
        <v>2053</v>
      </c>
      <c r="BC785" s="31">
        <v>1</v>
      </c>
      <c r="BI785" s="68">
        <v>439</v>
      </c>
      <c r="BJ785" s="68" t="s">
        <v>4348</v>
      </c>
      <c r="BK785">
        <v>1883</v>
      </c>
      <c r="BL785">
        <v>6029</v>
      </c>
      <c r="BM785" t="s">
        <v>5121</v>
      </c>
      <c r="BN785">
        <v>88</v>
      </c>
      <c r="BO785">
        <v>3340</v>
      </c>
    </row>
    <row r="786" spans="51:67" ht="14.25">
      <c r="AY786" s="28" t="s">
        <v>1672</v>
      </c>
      <c r="AZ786" s="29" t="s">
        <v>2884</v>
      </c>
      <c r="BA786" s="30" t="s">
        <v>1676</v>
      </c>
      <c r="BB786" s="31" t="s">
        <v>2076</v>
      </c>
      <c r="BC786" s="31">
        <v>1</v>
      </c>
      <c r="BI786" s="68">
        <v>440</v>
      </c>
      <c r="BJ786" s="68" t="s">
        <v>4349</v>
      </c>
      <c r="BK786">
        <v>1884</v>
      </c>
      <c r="BL786">
        <v>7833</v>
      </c>
      <c r="BM786" t="s">
        <v>5122</v>
      </c>
      <c r="BN786">
        <v>88</v>
      </c>
      <c r="BO786">
        <v>8132</v>
      </c>
    </row>
    <row r="787" spans="51:67" ht="14.25">
      <c r="AY787" s="28" t="s">
        <v>1672</v>
      </c>
      <c r="AZ787" s="29" t="s">
        <v>2885</v>
      </c>
      <c r="BA787" s="30" t="s">
        <v>1773</v>
      </c>
      <c r="BB787" s="31" t="s">
        <v>2063</v>
      </c>
      <c r="BC787" s="31">
        <v>1</v>
      </c>
      <c r="BI787" s="68">
        <v>441</v>
      </c>
      <c r="BJ787" s="68" t="s">
        <v>4350</v>
      </c>
      <c r="BK787">
        <v>1885</v>
      </c>
      <c r="BL787">
        <v>8876</v>
      </c>
      <c r="BM787" t="s">
        <v>1152</v>
      </c>
      <c r="BN787">
        <v>88</v>
      </c>
      <c r="BO787">
        <v>452277</v>
      </c>
    </row>
    <row r="788" spans="51:67" ht="14.25">
      <c r="AY788" s="28" t="s">
        <v>1672</v>
      </c>
      <c r="AZ788" s="29" t="s">
        <v>2886</v>
      </c>
      <c r="BA788" s="30" t="s">
        <v>1850</v>
      </c>
      <c r="BB788" s="31" t="s">
        <v>2051</v>
      </c>
      <c r="BC788" s="31">
        <v>1</v>
      </c>
      <c r="BI788" s="68">
        <v>442</v>
      </c>
      <c r="BJ788" s="68" t="s">
        <v>3653</v>
      </c>
      <c r="BK788">
        <v>1886</v>
      </c>
      <c r="BL788">
        <v>2352</v>
      </c>
      <c r="BM788" t="s">
        <v>5123</v>
      </c>
      <c r="BN788">
        <v>86</v>
      </c>
      <c r="BO788">
        <v>6129</v>
      </c>
    </row>
    <row r="789" spans="51:67" ht="14.25">
      <c r="AY789" s="28" t="s">
        <v>1672</v>
      </c>
      <c r="AZ789" s="29" t="s">
        <v>2134</v>
      </c>
      <c r="BA789" s="30" t="s">
        <v>1868</v>
      </c>
      <c r="BB789" s="31" t="s">
        <v>2052</v>
      </c>
      <c r="BC789" s="31">
        <v>1</v>
      </c>
      <c r="BI789" s="68">
        <v>443</v>
      </c>
      <c r="BJ789" s="68" t="s">
        <v>4351</v>
      </c>
      <c r="BK789">
        <v>1887</v>
      </c>
      <c r="BL789">
        <v>6730</v>
      </c>
      <c r="BM789" t="s">
        <v>5124</v>
      </c>
      <c r="BN789">
        <v>86</v>
      </c>
      <c r="BO789">
        <v>8368</v>
      </c>
    </row>
    <row r="790" spans="51:67" ht="14.25">
      <c r="AY790" s="28" t="s">
        <v>1672</v>
      </c>
      <c r="AZ790" s="29" t="s">
        <v>2887</v>
      </c>
      <c r="BA790" s="30" t="s">
        <v>1959</v>
      </c>
      <c r="BB790" s="31" t="s">
        <v>2052</v>
      </c>
      <c r="BC790" s="31">
        <v>1</v>
      </c>
      <c r="BI790" s="68">
        <v>444</v>
      </c>
      <c r="BJ790" s="68" t="s">
        <v>164</v>
      </c>
      <c r="BK790">
        <v>1888</v>
      </c>
      <c r="BL790">
        <v>2418</v>
      </c>
      <c r="BM790" t="s">
        <v>5125</v>
      </c>
      <c r="BN790">
        <v>85</v>
      </c>
      <c r="BO790">
        <v>30600</v>
      </c>
    </row>
    <row r="791" spans="51:67" ht="14.25">
      <c r="AY791" s="28" t="s">
        <v>1672</v>
      </c>
      <c r="AZ791" s="29" t="s">
        <v>2888</v>
      </c>
      <c r="BA791" s="30" t="s">
        <v>1701</v>
      </c>
      <c r="BB791" s="31" t="s">
        <v>2063</v>
      </c>
      <c r="BC791" s="31">
        <v>1</v>
      </c>
      <c r="BI791" s="68">
        <v>445</v>
      </c>
      <c r="BJ791" s="68" t="s">
        <v>2509</v>
      </c>
      <c r="BK791">
        <v>1889</v>
      </c>
      <c r="BL791">
        <v>8729</v>
      </c>
      <c r="BM791" t="s">
        <v>5126</v>
      </c>
      <c r="BN791">
        <v>85</v>
      </c>
      <c r="BO791">
        <v>1146455</v>
      </c>
    </row>
    <row r="792" spans="51:67" ht="14.25">
      <c r="AY792" s="28" t="s">
        <v>1672</v>
      </c>
      <c r="AZ792" s="29" t="s">
        <v>2889</v>
      </c>
      <c r="BA792" s="30" t="s">
        <v>2135</v>
      </c>
      <c r="BB792" s="31" t="s">
        <v>2055</v>
      </c>
      <c r="BC792" s="31">
        <v>1</v>
      </c>
      <c r="BI792" s="68">
        <v>446</v>
      </c>
      <c r="BJ792" s="68" t="s">
        <v>4352</v>
      </c>
      <c r="BK792">
        <v>1890</v>
      </c>
      <c r="BL792">
        <v>9003</v>
      </c>
      <c r="BM792" t="s">
        <v>5127</v>
      </c>
      <c r="BN792">
        <v>85</v>
      </c>
      <c r="BO792">
        <v>299344</v>
      </c>
    </row>
    <row r="793" spans="51:67" ht="14.25">
      <c r="AY793" s="28" t="s">
        <v>1672</v>
      </c>
      <c r="AZ793" s="29" t="s">
        <v>2890</v>
      </c>
      <c r="BA793" s="30" t="s">
        <v>1861</v>
      </c>
      <c r="BB793" s="31" t="s">
        <v>2055</v>
      </c>
      <c r="BC793" s="31">
        <v>1</v>
      </c>
      <c r="BI793" s="68">
        <v>447</v>
      </c>
      <c r="BJ793" s="68" t="s">
        <v>2932</v>
      </c>
      <c r="BK793">
        <v>1891</v>
      </c>
      <c r="BL793">
        <v>9424</v>
      </c>
      <c r="BM793" t="s">
        <v>5128</v>
      </c>
      <c r="BN793">
        <v>85</v>
      </c>
      <c r="BO793">
        <v>39558</v>
      </c>
    </row>
    <row r="794" spans="51:67" ht="14.25">
      <c r="AY794" s="28" t="s">
        <v>1672</v>
      </c>
      <c r="AZ794" s="29" t="s">
        <v>2892</v>
      </c>
      <c r="BA794" s="30" t="s">
        <v>1681</v>
      </c>
      <c r="BB794" s="31" t="s">
        <v>1984</v>
      </c>
      <c r="BC794" s="31">
        <v>1</v>
      </c>
      <c r="BI794" s="68">
        <v>448</v>
      </c>
      <c r="BJ794" s="68" t="s">
        <v>2935</v>
      </c>
      <c r="BK794">
        <v>1892</v>
      </c>
      <c r="BL794">
        <v>3395</v>
      </c>
      <c r="BM794" t="s">
        <v>5129</v>
      </c>
      <c r="BN794">
        <v>84</v>
      </c>
      <c r="BO794">
        <v>52411</v>
      </c>
    </row>
    <row r="795" spans="51:67" ht="14.25">
      <c r="AY795" s="28" t="s">
        <v>1672</v>
      </c>
      <c r="AZ795" s="29" t="s">
        <v>2136</v>
      </c>
      <c r="BA795" s="30" t="s">
        <v>1988</v>
      </c>
      <c r="BB795" s="31" t="s">
        <v>2056</v>
      </c>
      <c r="BC795" s="31">
        <v>1</v>
      </c>
      <c r="BI795" s="68">
        <v>449</v>
      </c>
      <c r="BJ795" s="68" t="s">
        <v>4353</v>
      </c>
      <c r="BK795">
        <v>1893</v>
      </c>
      <c r="BL795">
        <v>7199</v>
      </c>
      <c r="BM795" t="s">
        <v>5130</v>
      </c>
      <c r="BN795">
        <v>82</v>
      </c>
      <c r="BO795">
        <v>29997</v>
      </c>
    </row>
    <row r="796" spans="51:67" ht="14.25">
      <c r="AY796" s="28" t="s">
        <v>1672</v>
      </c>
      <c r="AZ796" s="29" t="s">
        <v>2893</v>
      </c>
      <c r="BA796" s="30" t="s">
        <v>2137</v>
      </c>
      <c r="BB796" s="31" t="s">
        <v>2062</v>
      </c>
      <c r="BC796" s="31">
        <v>1</v>
      </c>
      <c r="BI796" s="68">
        <v>450</v>
      </c>
      <c r="BJ796" s="68" t="s">
        <v>657</v>
      </c>
      <c r="BK796">
        <v>1894</v>
      </c>
      <c r="BL796">
        <v>3467</v>
      </c>
      <c r="BM796" t="s">
        <v>5131</v>
      </c>
      <c r="BN796">
        <v>81</v>
      </c>
      <c r="BO796">
        <v>3130</v>
      </c>
    </row>
    <row r="797" spans="51:67" ht="14.25">
      <c r="AY797" s="28" t="s">
        <v>1672</v>
      </c>
      <c r="AZ797" s="29" t="s">
        <v>2894</v>
      </c>
      <c r="BA797" s="30" t="s">
        <v>2023</v>
      </c>
      <c r="BB797" s="31" t="s">
        <v>2062</v>
      </c>
      <c r="BC797" s="31">
        <v>1</v>
      </c>
      <c r="BI797" s="68">
        <v>451</v>
      </c>
      <c r="BJ797" s="68" t="s">
        <v>218</v>
      </c>
      <c r="BK797">
        <v>1895</v>
      </c>
      <c r="BL797">
        <v>2389</v>
      </c>
      <c r="BM797" t="s">
        <v>2754</v>
      </c>
      <c r="BN797">
        <v>80</v>
      </c>
      <c r="BO797">
        <v>39704</v>
      </c>
    </row>
    <row r="798" spans="51:67" ht="14.25">
      <c r="AY798" s="28" t="s">
        <v>1672</v>
      </c>
      <c r="AZ798" s="29" t="s">
        <v>2895</v>
      </c>
      <c r="BA798" s="31" t="s">
        <v>1681</v>
      </c>
      <c r="BB798" s="31" t="s">
        <v>2063</v>
      </c>
      <c r="BC798" s="31">
        <v>1</v>
      </c>
      <c r="BI798" s="68">
        <v>452</v>
      </c>
      <c r="BJ798" s="68" t="s">
        <v>4354</v>
      </c>
      <c r="BK798">
        <v>1896</v>
      </c>
      <c r="BL798">
        <v>3909</v>
      </c>
      <c r="BM798" t="s">
        <v>5132</v>
      </c>
      <c r="BN798">
        <v>80</v>
      </c>
      <c r="BO798">
        <v>4278</v>
      </c>
    </row>
    <row r="799" spans="51:67" ht="14.25">
      <c r="AY799" s="28" t="s">
        <v>1672</v>
      </c>
      <c r="AZ799" s="29" t="s">
        <v>2896</v>
      </c>
      <c r="BA799" s="31" t="s">
        <v>1850</v>
      </c>
      <c r="BB799" s="31" t="s">
        <v>2062</v>
      </c>
      <c r="BC799" s="31">
        <v>1</v>
      </c>
      <c r="BI799" s="68">
        <v>453</v>
      </c>
      <c r="BJ799" s="68" t="s">
        <v>2209</v>
      </c>
      <c r="BK799">
        <v>1897</v>
      </c>
      <c r="BL799">
        <v>4410</v>
      </c>
      <c r="BM799" t="s">
        <v>5133</v>
      </c>
      <c r="BN799">
        <v>80</v>
      </c>
      <c r="BO799">
        <v>31479</v>
      </c>
    </row>
    <row r="800" spans="51:67" ht="14.25">
      <c r="AY800" s="28" t="s">
        <v>1672</v>
      </c>
      <c r="AZ800" s="29" t="s">
        <v>2897</v>
      </c>
      <c r="BA800" s="31" t="s">
        <v>1773</v>
      </c>
      <c r="BB800" s="31" t="s">
        <v>2062</v>
      </c>
      <c r="BC800" s="31">
        <v>1</v>
      </c>
      <c r="BI800" s="68">
        <v>454</v>
      </c>
      <c r="BJ800" s="68" t="s">
        <v>2510</v>
      </c>
      <c r="BK800">
        <v>1898</v>
      </c>
      <c r="BL800">
        <v>4809</v>
      </c>
      <c r="BM800" t="s">
        <v>5134</v>
      </c>
      <c r="BN800">
        <v>80</v>
      </c>
      <c r="BO800">
        <v>20680</v>
      </c>
    </row>
    <row r="801" spans="51:67" ht="14.25">
      <c r="AY801" s="28" t="s">
        <v>1672</v>
      </c>
      <c r="AZ801" s="29" t="s">
        <v>2898</v>
      </c>
      <c r="BA801" s="30" t="s">
        <v>1840</v>
      </c>
      <c r="BB801" s="31" t="s">
        <v>2055</v>
      </c>
      <c r="BC801" s="31">
        <v>1</v>
      </c>
      <c r="BI801" s="68">
        <v>455</v>
      </c>
      <c r="BJ801" s="68" t="s">
        <v>2940</v>
      </c>
      <c r="BK801">
        <v>1899</v>
      </c>
      <c r="BL801">
        <v>4581</v>
      </c>
      <c r="BM801" t="s">
        <v>258</v>
      </c>
      <c r="BN801">
        <v>79</v>
      </c>
      <c r="BO801">
        <v>692185</v>
      </c>
    </row>
    <row r="802" spans="51:67" ht="14.25">
      <c r="AY802" s="28" t="s">
        <v>1672</v>
      </c>
      <c r="AZ802" s="29" t="s">
        <v>2899</v>
      </c>
      <c r="BA802" s="31" t="s">
        <v>1681</v>
      </c>
      <c r="BB802" s="31" t="s">
        <v>2063</v>
      </c>
      <c r="BC802" s="31">
        <v>1</v>
      </c>
      <c r="BI802" s="68">
        <v>456</v>
      </c>
      <c r="BJ802" s="68" t="s">
        <v>2248</v>
      </c>
      <c r="BK802">
        <v>1900</v>
      </c>
      <c r="BL802">
        <v>3675</v>
      </c>
      <c r="BM802" t="s">
        <v>5135</v>
      </c>
      <c r="BN802">
        <v>78</v>
      </c>
      <c r="BO802">
        <v>7309</v>
      </c>
    </row>
    <row r="803" spans="51:67" ht="14.25">
      <c r="AY803" s="28" t="s">
        <v>1672</v>
      </c>
      <c r="AZ803" s="29" t="s">
        <v>2138</v>
      </c>
      <c r="BA803" s="30" t="s">
        <v>1773</v>
      </c>
      <c r="BB803" s="31" t="s">
        <v>2062</v>
      </c>
      <c r="BC803" s="31">
        <v>1</v>
      </c>
      <c r="BI803" s="68">
        <v>457</v>
      </c>
      <c r="BJ803" s="68" t="s">
        <v>4355</v>
      </c>
      <c r="BK803">
        <v>1901</v>
      </c>
      <c r="BL803">
        <v>2735</v>
      </c>
      <c r="BM803" t="s">
        <v>5136</v>
      </c>
      <c r="BN803">
        <v>77</v>
      </c>
      <c r="BO803">
        <v>8459</v>
      </c>
    </row>
    <row r="804" spans="51:67" ht="14.25">
      <c r="AY804" s="28" t="s">
        <v>1672</v>
      </c>
      <c r="AZ804" s="29" t="s">
        <v>2900</v>
      </c>
      <c r="BA804" s="30" t="s">
        <v>1676</v>
      </c>
      <c r="BB804" s="31" t="s">
        <v>2065</v>
      </c>
      <c r="BC804" s="31">
        <v>1</v>
      </c>
      <c r="BI804" s="68">
        <v>458</v>
      </c>
      <c r="BJ804" s="68" t="s">
        <v>1301</v>
      </c>
      <c r="BK804">
        <v>1902</v>
      </c>
      <c r="BL804">
        <v>8772</v>
      </c>
      <c r="BM804" t="s">
        <v>5137</v>
      </c>
      <c r="BN804">
        <v>77</v>
      </c>
      <c r="BO804">
        <v>21635</v>
      </c>
    </row>
    <row r="805" spans="51:67" ht="14.25">
      <c r="AY805" s="28" t="s">
        <v>1672</v>
      </c>
      <c r="AZ805" s="29" t="s">
        <v>2901</v>
      </c>
      <c r="BA805" s="30" t="s">
        <v>1681</v>
      </c>
      <c r="BB805" s="31" t="s">
        <v>2056</v>
      </c>
      <c r="BC805" s="31">
        <v>1</v>
      </c>
      <c r="BI805" s="68">
        <v>459</v>
      </c>
      <c r="BJ805" s="68" t="s">
        <v>2943</v>
      </c>
      <c r="BK805">
        <v>1903</v>
      </c>
      <c r="BL805">
        <v>8806</v>
      </c>
      <c r="BM805" t="s">
        <v>5138</v>
      </c>
      <c r="BN805">
        <v>77</v>
      </c>
      <c r="BO805">
        <v>138936</v>
      </c>
    </row>
    <row r="806" spans="51:67" ht="14.25">
      <c r="AY806" s="28" t="s">
        <v>1672</v>
      </c>
      <c r="AZ806" s="29" t="s">
        <v>2902</v>
      </c>
      <c r="BA806" s="30" t="s">
        <v>1681</v>
      </c>
      <c r="BB806" s="31" t="s">
        <v>2056</v>
      </c>
      <c r="BC806" s="31">
        <v>1</v>
      </c>
      <c r="BI806" s="68">
        <v>460</v>
      </c>
      <c r="BJ806" s="68" t="s">
        <v>4356</v>
      </c>
      <c r="BK806">
        <v>1904</v>
      </c>
      <c r="BL806">
        <v>3912</v>
      </c>
      <c r="BM806" t="s">
        <v>5139</v>
      </c>
      <c r="BN806">
        <v>75</v>
      </c>
      <c r="BO806">
        <v>11972</v>
      </c>
    </row>
    <row r="807" spans="51:67" ht="14.25">
      <c r="AY807" s="28" t="s">
        <v>1672</v>
      </c>
      <c r="AZ807" s="29" t="s">
        <v>2904</v>
      </c>
      <c r="BA807" s="30" t="s">
        <v>1701</v>
      </c>
      <c r="BB807" s="31" t="s">
        <v>2063</v>
      </c>
      <c r="BC807" s="31">
        <v>1</v>
      </c>
      <c r="BI807" s="68">
        <v>461</v>
      </c>
      <c r="BJ807" s="68" t="s">
        <v>3819</v>
      </c>
      <c r="BK807">
        <v>1905</v>
      </c>
      <c r="BL807">
        <v>6235</v>
      </c>
      <c r="BM807" t="s">
        <v>1577</v>
      </c>
      <c r="BN807">
        <v>75</v>
      </c>
      <c r="BO807">
        <v>134405</v>
      </c>
    </row>
    <row r="808" spans="51:67" ht="14.25">
      <c r="AY808" s="28" t="s">
        <v>1672</v>
      </c>
      <c r="AZ808" s="29" t="s">
        <v>2905</v>
      </c>
      <c r="BA808" s="30" t="s">
        <v>1683</v>
      </c>
      <c r="BB808" s="31" t="s">
        <v>2076</v>
      </c>
      <c r="BC808" s="31">
        <v>1</v>
      </c>
      <c r="BI808" s="68">
        <v>462</v>
      </c>
      <c r="BJ808" s="68" t="s">
        <v>4357</v>
      </c>
      <c r="BK808">
        <v>1906</v>
      </c>
      <c r="BL808">
        <v>8029</v>
      </c>
      <c r="BM808" t="s">
        <v>1113</v>
      </c>
      <c r="BN808">
        <v>75</v>
      </c>
      <c r="BO808">
        <v>9335</v>
      </c>
    </row>
    <row r="809" spans="51:67" ht="14.25">
      <c r="AY809" s="28" t="s">
        <v>1672</v>
      </c>
      <c r="AZ809" s="29" t="s">
        <v>2906</v>
      </c>
      <c r="BA809" s="30" t="s">
        <v>2004</v>
      </c>
      <c r="BB809" s="31" t="s">
        <v>2049</v>
      </c>
      <c r="BC809" s="31">
        <v>1</v>
      </c>
      <c r="BI809" s="68">
        <v>463</v>
      </c>
      <c r="BJ809" s="68" t="s">
        <v>4358</v>
      </c>
      <c r="BK809">
        <v>1907</v>
      </c>
      <c r="BL809">
        <v>3246</v>
      </c>
      <c r="BM809" t="s">
        <v>5140</v>
      </c>
      <c r="BN809">
        <v>74</v>
      </c>
      <c r="BO809">
        <v>8564</v>
      </c>
    </row>
    <row r="810" spans="51:67" ht="14.25">
      <c r="AY810" s="28" t="s">
        <v>1672</v>
      </c>
      <c r="AZ810" s="29" t="s">
        <v>2907</v>
      </c>
      <c r="BA810" s="30" t="s">
        <v>1687</v>
      </c>
      <c r="BB810" s="31" t="s">
        <v>2052</v>
      </c>
      <c r="BC810" s="31">
        <v>1</v>
      </c>
      <c r="BI810" s="68">
        <v>464</v>
      </c>
      <c r="BJ810" s="68" t="s">
        <v>3745</v>
      </c>
      <c r="BK810">
        <v>1908</v>
      </c>
      <c r="BL810">
        <v>8841</v>
      </c>
      <c r="BM810" t="s">
        <v>5141</v>
      </c>
      <c r="BN810">
        <v>74</v>
      </c>
      <c r="BO810">
        <v>93803</v>
      </c>
    </row>
    <row r="811" spans="51:67" ht="14.25">
      <c r="AY811" s="28" t="s">
        <v>1672</v>
      </c>
      <c r="AZ811" s="29" t="s">
        <v>2908</v>
      </c>
      <c r="BA811" s="30" t="s">
        <v>2139</v>
      </c>
      <c r="BB811" s="31" t="s">
        <v>2057</v>
      </c>
      <c r="BC811" s="31">
        <v>1</v>
      </c>
      <c r="BI811" s="68">
        <v>465</v>
      </c>
      <c r="BJ811" s="68" t="s">
        <v>3820</v>
      </c>
      <c r="BK811">
        <v>1909</v>
      </c>
      <c r="BL811">
        <v>3484</v>
      </c>
      <c r="BM811" t="s">
        <v>5142</v>
      </c>
      <c r="BN811">
        <v>73</v>
      </c>
      <c r="BO811">
        <v>18626</v>
      </c>
    </row>
    <row r="812" spans="51:67" ht="14.25">
      <c r="AY812" s="28" t="s">
        <v>1672</v>
      </c>
      <c r="AZ812" s="29" t="s">
        <v>2140</v>
      </c>
      <c r="BA812" s="30" t="s">
        <v>1850</v>
      </c>
      <c r="BB812" s="31" t="s">
        <v>2062</v>
      </c>
      <c r="BC812" s="31">
        <v>1</v>
      </c>
      <c r="BI812" s="68">
        <v>466</v>
      </c>
      <c r="BJ812" s="68" t="s">
        <v>4359</v>
      </c>
      <c r="BK812">
        <v>1910</v>
      </c>
      <c r="BL812">
        <v>5714</v>
      </c>
      <c r="BM812" t="s">
        <v>432</v>
      </c>
      <c r="BN812">
        <v>73</v>
      </c>
      <c r="BO812">
        <v>260665</v>
      </c>
    </row>
    <row r="813" spans="51:67" ht="14.25">
      <c r="AY813" s="28" t="s">
        <v>1672</v>
      </c>
      <c r="AZ813" s="29" t="s">
        <v>2910</v>
      </c>
      <c r="BA813" s="30" t="s">
        <v>2141</v>
      </c>
      <c r="BB813" s="31" t="s">
        <v>2055</v>
      </c>
      <c r="BC813" s="31">
        <v>1</v>
      </c>
      <c r="BI813" s="68">
        <v>467</v>
      </c>
      <c r="BJ813" s="68" t="s">
        <v>4360</v>
      </c>
      <c r="BK813">
        <v>1911</v>
      </c>
      <c r="BL813">
        <v>3031</v>
      </c>
      <c r="BM813" t="s">
        <v>5143</v>
      </c>
      <c r="BN813">
        <v>72</v>
      </c>
      <c r="BO813">
        <v>15009</v>
      </c>
    </row>
    <row r="814" spans="51:67" ht="14.25">
      <c r="AY814" s="28" t="s">
        <v>1672</v>
      </c>
      <c r="AZ814" s="29" t="s">
        <v>2142</v>
      </c>
      <c r="BA814" s="30" t="s">
        <v>1928</v>
      </c>
      <c r="BB814" s="31" t="s">
        <v>2057</v>
      </c>
      <c r="BC814" s="31">
        <v>1</v>
      </c>
      <c r="BI814" s="68"/>
      <c r="BJ814" s="68" t="s">
        <v>4361</v>
      </c>
      <c r="BK814">
        <v>1912</v>
      </c>
      <c r="BL814">
        <v>6444</v>
      </c>
      <c r="BM814" t="s">
        <v>1529</v>
      </c>
      <c r="BN814">
        <v>72</v>
      </c>
      <c r="BO814">
        <v>23099</v>
      </c>
    </row>
    <row r="815" spans="51:67" ht="14.25">
      <c r="AY815" s="28" t="s">
        <v>1672</v>
      </c>
      <c r="AZ815" s="29" t="s">
        <v>2911</v>
      </c>
      <c r="BA815" s="30" t="s">
        <v>2004</v>
      </c>
      <c r="BB815" s="31" t="s">
        <v>2062</v>
      </c>
      <c r="BC815" s="31">
        <v>1</v>
      </c>
      <c r="BI815" s="68"/>
      <c r="BJ815" s="68" t="s">
        <v>4362</v>
      </c>
      <c r="BK815">
        <v>1913</v>
      </c>
      <c r="BL815">
        <v>8291</v>
      </c>
      <c r="BM815" t="s">
        <v>5144</v>
      </c>
      <c r="BN815">
        <v>72</v>
      </c>
      <c r="BO815">
        <v>18724</v>
      </c>
    </row>
    <row r="816" spans="51:67" ht="14.25">
      <c r="AY816" s="28" t="s">
        <v>1672</v>
      </c>
      <c r="AZ816" s="29" t="s">
        <v>2143</v>
      </c>
      <c r="BA816" s="30" t="s">
        <v>2100</v>
      </c>
      <c r="BB816" s="31" t="s">
        <v>2053</v>
      </c>
      <c r="BC816" s="31">
        <v>1</v>
      </c>
      <c r="BI816" s="68"/>
      <c r="BJ816" s="68" t="s">
        <v>4363</v>
      </c>
      <c r="BK816">
        <v>1914</v>
      </c>
      <c r="BL816">
        <v>3204</v>
      </c>
      <c r="BM816" t="s">
        <v>5145</v>
      </c>
      <c r="BN816">
        <v>71</v>
      </c>
      <c r="BO816">
        <v>5185</v>
      </c>
    </row>
    <row r="817" spans="51:67" ht="14.25">
      <c r="AY817" s="28" t="s">
        <v>1672</v>
      </c>
      <c r="AZ817" s="29" t="s">
        <v>2912</v>
      </c>
      <c r="BA817" s="30" t="s">
        <v>1736</v>
      </c>
      <c r="BB817" s="31" t="s">
        <v>2052</v>
      </c>
      <c r="BC817" s="31">
        <v>1</v>
      </c>
      <c r="BI817" s="68"/>
      <c r="BJ817" s="68" t="s">
        <v>3821</v>
      </c>
      <c r="BK817">
        <v>1915</v>
      </c>
      <c r="BL817">
        <v>3901</v>
      </c>
      <c r="BM817" t="s">
        <v>5146</v>
      </c>
      <c r="BN817">
        <v>71</v>
      </c>
      <c r="BO817">
        <v>26751</v>
      </c>
    </row>
    <row r="818" spans="51:67" ht="14.25">
      <c r="AY818" s="28" t="s">
        <v>1672</v>
      </c>
      <c r="AZ818" s="29" t="s">
        <v>2913</v>
      </c>
      <c r="BA818" s="30" t="s">
        <v>1996</v>
      </c>
      <c r="BB818" s="31" t="s">
        <v>2052</v>
      </c>
      <c r="BC818" s="31">
        <v>1</v>
      </c>
      <c r="BI818" s="68">
        <v>468</v>
      </c>
      <c r="BJ818" s="68" t="s">
        <v>4364</v>
      </c>
      <c r="BK818">
        <v>1916</v>
      </c>
      <c r="BL818">
        <v>9115</v>
      </c>
      <c r="BM818" t="s">
        <v>5147</v>
      </c>
      <c r="BN818">
        <v>71</v>
      </c>
      <c r="BO818">
        <v>12852</v>
      </c>
    </row>
    <row r="819" spans="51:67" ht="14.25">
      <c r="AY819" s="28" t="s">
        <v>1672</v>
      </c>
      <c r="AZ819" s="29" t="s">
        <v>2914</v>
      </c>
      <c r="BA819" s="30" t="s">
        <v>1773</v>
      </c>
      <c r="BB819" s="31" t="s">
        <v>2049</v>
      </c>
      <c r="BC819" s="31">
        <v>1</v>
      </c>
      <c r="BI819" s="68">
        <v>469</v>
      </c>
      <c r="BJ819" s="68" t="s">
        <v>2955</v>
      </c>
      <c r="BK819">
        <v>1917</v>
      </c>
      <c r="BL819">
        <v>3151</v>
      </c>
      <c r="BM819" t="s">
        <v>781</v>
      </c>
      <c r="BN819">
        <v>69</v>
      </c>
      <c r="BO819">
        <v>66123</v>
      </c>
    </row>
    <row r="820" spans="51:67" ht="14.25">
      <c r="AY820" s="28" t="s">
        <v>1672</v>
      </c>
      <c r="AZ820" s="29" t="s">
        <v>2915</v>
      </c>
      <c r="BA820" s="31" t="s">
        <v>1999</v>
      </c>
      <c r="BB820" s="31" t="s">
        <v>2054</v>
      </c>
      <c r="BC820" s="31">
        <v>1</v>
      </c>
      <c r="BI820" s="68"/>
      <c r="BJ820" s="68" t="s">
        <v>4365</v>
      </c>
      <c r="BK820">
        <v>1918</v>
      </c>
      <c r="BL820">
        <v>3198</v>
      </c>
      <c r="BM820" t="s">
        <v>5148</v>
      </c>
      <c r="BN820">
        <v>69</v>
      </c>
      <c r="BO820">
        <v>57684</v>
      </c>
    </row>
    <row r="821" spans="51:67" ht="14.25">
      <c r="AY821" s="28" t="s">
        <v>1672</v>
      </c>
      <c r="AZ821" s="29" t="s">
        <v>2916</v>
      </c>
      <c r="BA821" s="30" t="s">
        <v>1676</v>
      </c>
      <c r="BB821" s="31" t="s">
        <v>1984</v>
      </c>
      <c r="BC821" s="31">
        <v>1</v>
      </c>
      <c r="BI821" s="68"/>
      <c r="BJ821" s="68" t="s">
        <v>4366</v>
      </c>
      <c r="BK821">
        <v>1919</v>
      </c>
      <c r="BL821">
        <v>3222</v>
      </c>
      <c r="BM821" t="s">
        <v>5149</v>
      </c>
      <c r="BN821">
        <v>69</v>
      </c>
      <c r="BO821">
        <v>126151</v>
      </c>
    </row>
    <row r="822" spans="51:67" ht="14.25">
      <c r="AY822" s="28" t="s">
        <v>1672</v>
      </c>
      <c r="AZ822" s="29" t="s">
        <v>2917</v>
      </c>
      <c r="BA822" s="30" t="s">
        <v>1681</v>
      </c>
      <c r="BB822" s="31" t="s">
        <v>2065</v>
      </c>
      <c r="BC822" s="31">
        <v>1</v>
      </c>
      <c r="BI822" s="68"/>
      <c r="BJ822" s="68" t="s">
        <v>4367</v>
      </c>
      <c r="BK822">
        <v>1920</v>
      </c>
      <c r="BL822">
        <v>3920</v>
      </c>
      <c r="BM822" t="s">
        <v>5150</v>
      </c>
      <c r="BN822">
        <v>69</v>
      </c>
      <c r="BO822">
        <v>7077</v>
      </c>
    </row>
    <row r="823" spans="51:67" ht="14.25">
      <c r="AY823" s="28" t="s">
        <v>1672</v>
      </c>
      <c r="AZ823" s="29" t="s">
        <v>2918</v>
      </c>
      <c r="BA823" s="31" t="s">
        <v>2144</v>
      </c>
      <c r="BB823" s="31" t="s">
        <v>2054</v>
      </c>
      <c r="BC823" s="31">
        <v>1</v>
      </c>
      <c r="BI823" s="68"/>
      <c r="BJ823" s="68" t="s">
        <v>4368</v>
      </c>
      <c r="BK823">
        <v>1921</v>
      </c>
      <c r="BL823">
        <v>9070</v>
      </c>
      <c r="BM823" t="s">
        <v>5151</v>
      </c>
      <c r="BN823">
        <v>69</v>
      </c>
      <c r="BO823">
        <v>52124</v>
      </c>
    </row>
    <row r="824" spans="51:67" ht="14.25">
      <c r="AY824" s="28" t="s">
        <v>1672</v>
      </c>
      <c r="AZ824" s="29" t="s">
        <v>2919</v>
      </c>
      <c r="BA824" s="30" t="s">
        <v>1676</v>
      </c>
      <c r="BB824" s="31" t="s">
        <v>2053</v>
      </c>
      <c r="BC824" s="31">
        <v>1</v>
      </c>
      <c r="BI824" s="68"/>
      <c r="BJ824" s="68" t="s">
        <v>3822</v>
      </c>
      <c r="BK824">
        <v>1922</v>
      </c>
      <c r="BL824">
        <v>3565</v>
      </c>
      <c r="BM824" t="s">
        <v>5152</v>
      </c>
      <c r="BN824">
        <v>68</v>
      </c>
      <c r="BO824">
        <v>12887</v>
      </c>
    </row>
    <row r="825" spans="51:67" ht="14.25">
      <c r="AY825" s="28" t="s">
        <v>1672</v>
      </c>
      <c r="AZ825" s="29" t="s">
        <v>2920</v>
      </c>
      <c r="BA825" s="30" t="s">
        <v>1810</v>
      </c>
      <c r="BB825" s="31" t="s">
        <v>2055</v>
      </c>
      <c r="BC825" s="31">
        <v>1</v>
      </c>
      <c r="BI825" s="68">
        <v>470</v>
      </c>
      <c r="BJ825" s="68" t="s">
        <v>4369</v>
      </c>
      <c r="BK825">
        <v>1923</v>
      </c>
      <c r="BL825">
        <v>3853</v>
      </c>
      <c r="BM825" t="s">
        <v>5153</v>
      </c>
      <c r="BN825">
        <v>67</v>
      </c>
      <c r="BO825">
        <v>11142</v>
      </c>
    </row>
    <row r="826" spans="51:67" ht="14.25">
      <c r="AY826" s="28" t="s">
        <v>1672</v>
      </c>
      <c r="AZ826" s="29" t="s">
        <v>2921</v>
      </c>
      <c r="BA826" s="30" t="s">
        <v>1773</v>
      </c>
      <c r="BB826" s="31" t="s">
        <v>2062</v>
      </c>
      <c r="BC826" s="31">
        <v>1</v>
      </c>
      <c r="BI826" s="68">
        <v>471</v>
      </c>
      <c r="BJ826" s="68" t="s">
        <v>4370</v>
      </c>
      <c r="BK826">
        <v>1924</v>
      </c>
      <c r="BL826">
        <v>3937</v>
      </c>
      <c r="BM826" t="s">
        <v>5154</v>
      </c>
      <c r="BN826">
        <v>67</v>
      </c>
      <c r="BO826">
        <v>13318</v>
      </c>
    </row>
    <row r="827" spans="51:67" ht="14.25">
      <c r="AY827" s="28" t="s">
        <v>1672</v>
      </c>
      <c r="AZ827" s="29" t="s">
        <v>2922</v>
      </c>
      <c r="BA827" s="31" t="s">
        <v>2088</v>
      </c>
      <c r="BB827" s="31" t="s">
        <v>2054</v>
      </c>
      <c r="BC827" s="31">
        <v>1</v>
      </c>
      <c r="BI827" s="68">
        <v>472</v>
      </c>
      <c r="BJ827" s="68" t="s">
        <v>3823</v>
      </c>
      <c r="BK827">
        <v>1925</v>
      </c>
      <c r="BL827">
        <v>3635</v>
      </c>
      <c r="BM827" t="s">
        <v>5155</v>
      </c>
      <c r="BN827">
        <v>66</v>
      </c>
      <c r="BO827">
        <v>350187</v>
      </c>
    </row>
    <row r="828" spans="51:67" ht="14.25">
      <c r="AY828" s="32" t="s">
        <v>1672</v>
      </c>
      <c r="AZ828" s="29" t="s">
        <v>2923</v>
      </c>
      <c r="BA828" s="31" t="s">
        <v>1850</v>
      </c>
      <c r="BB828" s="31" t="s">
        <v>2057</v>
      </c>
      <c r="BC828" s="31">
        <v>1</v>
      </c>
      <c r="BI828" s="68">
        <v>473</v>
      </c>
      <c r="BJ828" s="68" t="s">
        <v>58</v>
      </c>
      <c r="BK828">
        <v>1926</v>
      </c>
      <c r="BL828">
        <v>4321</v>
      </c>
      <c r="BM828" t="s">
        <v>1169</v>
      </c>
      <c r="BN828">
        <v>66</v>
      </c>
      <c r="BO828">
        <v>131781</v>
      </c>
    </row>
    <row r="829" spans="51:67" ht="14.25">
      <c r="AY829" s="28" t="s">
        <v>1672</v>
      </c>
      <c r="AZ829" s="29" t="s">
        <v>2924</v>
      </c>
      <c r="BA829" s="31" t="s">
        <v>2064</v>
      </c>
      <c r="BB829" s="31" t="s">
        <v>2054</v>
      </c>
      <c r="BC829" s="31">
        <v>1</v>
      </c>
      <c r="BI829" s="68">
        <v>474</v>
      </c>
      <c r="BJ829" s="68" t="s">
        <v>4371</v>
      </c>
      <c r="BK829">
        <v>1927</v>
      </c>
      <c r="BL829">
        <v>8871</v>
      </c>
      <c r="BM829" t="s">
        <v>5156</v>
      </c>
      <c r="BN829">
        <v>66</v>
      </c>
      <c r="BO829">
        <v>76685</v>
      </c>
    </row>
    <row r="830" spans="51:67" ht="14.25">
      <c r="AY830" s="28" t="s">
        <v>1672</v>
      </c>
      <c r="AZ830" s="29" t="s">
        <v>2925</v>
      </c>
      <c r="BA830" s="31" t="s">
        <v>1701</v>
      </c>
      <c r="BB830" s="31" t="s">
        <v>2049</v>
      </c>
      <c r="BC830" s="31">
        <v>1</v>
      </c>
      <c r="BI830" s="68">
        <v>475</v>
      </c>
      <c r="BJ830" s="68" t="s">
        <v>3406</v>
      </c>
      <c r="BK830">
        <v>1928</v>
      </c>
      <c r="BL830">
        <v>9672</v>
      </c>
      <c r="BM830" t="s">
        <v>5157</v>
      </c>
      <c r="BN830">
        <v>66</v>
      </c>
      <c r="BO830">
        <v>98376</v>
      </c>
    </row>
    <row r="831" spans="51:67" ht="14.25">
      <c r="AY831" s="28" t="s">
        <v>1672</v>
      </c>
      <c r="AZ831" s="29" t="s">
        <v>2926</v>
      </c>
      <c r="BA831" s="30" t="s">
        <v>1679</v>
      </c>
      <c r="BB831" s="31" t="s">
        <v>2056</v>
      </c>
      <c r="BC831" s="31">
        <v>1</v>
      </c>
      <c r="BI831" s="68">
        <v>476</v>
      </c>
      <c r="BJ831" s="68" t="s">
        <v>4372</v>
      </c>
      <c r="BK831">
        <v>1929</v>
      </c>
      <c r="BL831">
        <v>2687</v>
      </c>
      <c r="BM831" t="s">
        <v>5158</v>
      </c>
      <c r="BN831">
        <v>65</v>
      </c>
      <c r="BO831">
        <v>3444</v>
      </c>
    </row>
    <row r="832" spans="51:67" ht="14.25">
      <c r="AY832" s="28" t="s">
        <v>1672</v>
      </c>
      <c r="AZ832" s="29" t="s">
        <v>2927</v>
      </c>
      <c r="BA832" s="30" t="s">
        <v>1706</v>
      </c>
      <c r="BB832" s="31" t="s">
        <v>2054</v>
      </c>
      <c r="BC832" s="31">
        <v>1</v>
      </c>
      <c r="BI832" s="68">
        <v>477</v>
      </c>
      <c r="BJ832" s="68" t="s">
        <v>3824</v>
      </c>
      <c r="BK832">
        <v>1930</v>
      </c>
      <c r="BL832">
        <v>9619</v>
      </c>
      <c r="BM832" t="s">
        <v>5159</v>
      </c>
      <c r="BN832">
        <v>65</v>
      </c>
      <c r="BO832">
        <v>37041</v>
      </c>
    </row>
    <row r="833" spans="51:67" ht="14.25">
      <c r="AY833" s="28" t="s">
        <v>1672</v>
      </c>
      <c r="AZ833" s="29" t="s">
        <v>2928</v>
      </c>
      <c r="BA833" s="31" t="s">
        <v>2012</v>
      </c>
      <c r="BB833" s="31" t="s">
        <v>2054</v>
      </c>
      <c r="BC833" s="31">
        <v>1</v>
      </c>
      <c r="BI833" s="68">
        <v>478</v>
      </c>
      <c r="BJ833" s="68" t="s">
        <v>139</v>
      </c>
      <c r="BK833">
        <v>1931</v>
      </c>
      <c r="BL833">
        <v>3661</v>
      </c>
      <c r="BM833" t="s">
        <v>5160</v>
      </c>
      <c r="BN833">
        <v>64</v>
      </c>
      <c r="BO833">
        <v>23184</v>
      </c>
    </row>
    <row r="834" spans="51:67" ht="14.25">
      <c r="AY834" s="28" t="s">
        <v>1672</v>
      </c>
      <c r="AZ834" s="29" t="s">
        <v>2929</v>
      </c>
      <c r="BA834" s="30" t="s">
        <v>1742</v>
      </c>
      <c r="BB834" s="31" t="s">
        <v>1984</v>
      </c>
      <c r="BC834" s="31">
        <v>1</v>
      </c>
      <c r="BI834" s="68"/>
      <c r="BJ834" s="68" t="s">
        <v>4373</v>
      </c>
      <c r="BK834">
        <v>1932</v>
      </c>
      <c r="BL834">
        <v>7709</v>
      </c>
      <c r="BM834" t="s">
        <v>5161</v>
      </c>
      <c r="BN834">
        <v>64</v>
      </c>
      <c r="BO834">
        <v>5864</v>
      </c>
    </row>
    <row r="835" spans="51:67" ht="14.25">
      <c r="AY835" s="28" t="s">
        <v>1672</v>
      </c>
      <c r="AZ835" s="29" t="s">
        <v>2145</v>
      </c>
      <c r="BA835" s="30" t="s">
        <v>1701</v>
      </c>
      <c r="BB835" s="31" t="s">
        <v>2062</v>
      </c>
      <c r="BC835" s="31">
        <v>1</v>
      </c>
      <c r="BI835" s="68"/>
      <c r="BJ835" s="68" t="s">
        <v>4374</v>
      </c>
      <c r="BK835">
        <v>1933</v>
      </c>
      <c r="BL835">
        <v>8203</v>
      </c>
      <c r="BM835" t="s">
        <v>5162</v>
      </c>
      <c r="BN835">
        <v>64</v>
      </c>
      <c r="BO835">
        <v>19766</v>
      </c>
    </row>
    <row r="836" spans="51:67" ht="14.25">
      <c r="AY836" s="28" t="s">
        <v>1672</v>
      </c>
      <c r="AZ836" s="29" t="s">
        <v>2146</v>
      </c>
      <c r="BA836" s="31" t="s">
        <v>2100</v>
      </c>
      <c r="BB836" s="31" t="s">
        <v>2063</v>
      </c>
      <c r="BC836" s="31">
        <v>1</v>
      </c>
      <c r="BI836" s="68"/>
      <c r="BJ836" s="68" t="s">
        <v>4375</v>
      </c>
      <c r="BK836">
        <v>1934</v>
      </c>
      <c r="BL836">
        <v>3280</v>
      </c>
      <c r="BM836" t="s">
        <v>5163</v>
      </c>
      <c r="BN836">
        <v>63</v>
      </c>
      <c r="BO836">
        <v>4995</v>
      </c>
    </row>
    <row r="837" spans="51:67" ht="14.25">
      <c r="AY837" s="28" t="s">
        <v>1672</v>
      </c>
      <c r="AZ837" s="29" t="s">
        <v>2930</v>
      </c>
      <c r="BA837" s="31" t="s">
        <v>2147</v>
      </c>
      <c r="BB837" s="31" t="s">
        <v>2054</v>
      </c>
      <c r="BC837" s="31">
        <v>1</v>
      </c>
      <c r="BI837" s="68"/>
      <c r="BJ837" s="68" t="s">
        <v>4376</v>
      </c>
      <c r="BK837">
        <v>1935</v>
      </c>
      <c r="BL837">
        <v>3939</v>
      </c>
      <c r="BM837" t="s">
        <v>5164</v>
      </c>
      <c r="BN837">
        <v>63</v>
      </c>
      <c r="BO837">
        <v>32682</v>
      </c>
    </row>
    <row r="838" spans="51:67" ht="14.25">
      <c r="AY838" s="28" t="s">
        <v>1672</v>
      </c>
      <c r="AZ838" s="29" t="s">
        <v>2148</v>
      </c>
      <c r="BA838" s="30" t="s">
        <v>1996</v>
      </c>
      <c r="BB838" s="31" t="s">
        <v>2063</v>
      </c>
      <c r="BC838" s="31">
        <v>1</v>
      </c>
      <c r="BI838" s="68"/>
      <c r="BJ838" s="68" t="s">
        <v>4377</v>
      </c>
      <c r="BK838">
        <v>1936</v>
      </c>
      <c r="BL838">
        <v>7192</v>
      </c>
      <c r="BM838" t="s">
        <v>5165</v>
      </c>
      <c r="BN838">
        <v>63</v>
      </c>
      <c r="BO838">
        <v>11248</v>
      </c>
    </row>
    <row r="839" spans="51:67" ht="14.25">
      <c r="AY839" s="28" t="s">
        <v>1672</v>
      </c>
      <c r="AZ839" s="29" t="s">
        <v>2931</v>
      </c>
      <c r="BA839" s="30" t="s">
        <v>1887</v>
      </c>
      <c r="BB839" s="31" t="s">
        <v>2065</v>
      </c>
      <c r="BC839" s="31">
        <v>1</v>
      </c>
      <c r="BI839" s="68"/>
      <c r="BJ839" s="68" t="s">
        <v>4378</v>
      </c>
      <c r="BK839">
        <v>1937</v>
      </c>
      <c r="BL839">
        <v>2726</v>
      </c>
      <c r="BM839" t="s">
        <v>5166</v>
      </c>
      <c r="BN839">
        <v>62</v>
      </c>
      <c r="BO839">
        <v>79704</v>
      </c>
    </row>
    <row r="840" spans="51:67" ht="14.25">
      <c r="AY840" s="28" t="s">
        <v>1672</v>
      </c>
      <c r="AZ840" s="29" t="s">
        <v>2933</v>
      </c>
      <c r="BA840" s="30" t="s">
        <v>1687</v>
      </c>
      <c r="BB840" s="31" t="s">
        <v>2051</v>
      </c>
      <c r="BC840" s="31">
        <v>1</v>
      </c>
      <c r="BI840" s="68"/>
      <c r="BJ840" s="68" t="s">
        <v>4379</v>
      </c>
      <c r="BK840">
        <v>1938</v>
      </c>
      <c r="BL840">
        <v>7532</v>
      </c>
      <c r="BM840" t="s">
        <v>5167</v>
      </c>
      <c r="BN840">
        <v>62</v>
      </c>
      <c r="BO840">
        <v>1146256</v>
      </c>
    </row>
    <row r="841" spans="51:67" ht="14.25">
      <c r="AY841" s="28" t="s">
        <v>1672</v>
      </c>
      <c r="AZ841" s="29" t="s">
        <v>2934</v>
      </c>
      <c r="BA841" s="30" t="s">
        <v>1885</v>
      </c>
      <c r="BB841" s="31" t="s">
        <v>2063</v>
      </c>
      <c r="BC841" s="31">
        <v>1</v>
      </c>
      <c r="BI841" s="68"/>
      <c r="BJ841" s="68" t="s">
        <v>4380</v>
      </c>
      <c r="BK841">
        <v>1939</v>
      </c>
      <c r="BL841">
        <v>7725</v>
      </c>
      <c r="BM841" t="s">
        <v>5168</v>
      </c>
      <c r="BN841">
        <v>62</v>
      </c>
      <c r="BO841">
        <v>31078</v>
      </c>
    </row>
    <row r="842" spans="51:67" ht="14.25">
      <c r="AY842" s="28" t="s">
        <v>1672</v>
      </c>
      <c r="AZ842" s="29" t="s">
        <v>2935</v>
      </c>
      <c r="BA842" s="30" t="s">
        <v>1673</v>
      </c>
      <c r="BB842" s="31" t="s">
        <v>1984</v>
      </c>
      <c r="BC842" s="31">
        <v>1</v>
      </c>
      <c r="BI842" s="68"/>
      <c r="BJ842" s="68" t="s">
        <v>4381</v>
      </c>
      <c r="BK842">
        <v>1940</v>
      </c>
      <c r="BL842">
        <v>9308</v>
      </c>
      <c r="BM842" t="s">
        <v>5169</v>
      </c>
      <c r="BN842">
        <v>62</v>
      </c>
      <c r="BO842">
        <v>29984</v>
      </c>
    </row>
    <row r="843" spans="51:67" ht="14.25">
      <c r="AY843" s="28" t="s">
        <v>1672</v>
      </c>
      <c r="AZ843" s="29" t="s">
        <v>2936</v>
      </c>
      <c r="BA843" s="30" t="s">
        <v>1810</v>
      </c>
      <c r="BB843" s="31" t="s">
        <v>2062</v>
      </c>
      <c r="BC843" s="31">
        <v>1</v>
      </c>
      <c r="BI843" s="68"/>
      <c r="BJ843" s="68" t="s">
        <v>4382</v>
      </c>
      <c r="BK843">
        <v>1941</v>
      </c>
      <c r="BL843">
        <v>1433</v>
      </c>
      <c r="BM843" t="s">
        <v>5170</v>
      </c>
      <c r="BN843">
        <v>61</v>
      </c>
      <c r="BO843">
        <v>10144</v>
      </c>
    </row>
    <row r="844" spans="51:67" ht="14.25">
      <c r="AY844" s="28" t="s">
        <v>1672</v>
      </c>
      <c r="AZ844" s="29" t="s">
        <v>2937</v>
      </c>
      <c r="BA844" s="31" t="s">
        <v>2061</v>
      </c>
      <c r="BB844" s="31" t="s">
        <v>2054</v>
      </c>
      <c r="BC844" s="31">
        <v>1</v>
      </c>
      <c r="BI844" s="68"/>
      <c r="BJ844" s="68" t="s">
        <v>4383</v>
      </c>
      <c r="BK844">
        <v>1942</v>
      </c>
      <c r="BL844">
        <v>3969</v>
      </c>
      <c r="BM844" t="s">
        <v>5171</v>
      </c>
      <c r="BN844">
        <v>61</v>
      </c>
      <c r="BO844">
        <v>11312</v>
      </c>
    </row>
    <row r="845" spans="51:67" ht="14.25">
      <c r="AY845" s="28" t="s">
        <v>1672</v>
      </c>
      <c r="AZ845" s="29" t="s">
        <v>2149</v>
      </c>
      <c r="BA845" s="30" t="s">
        <v>1882</v>
      </c>
      <c r="BB845" s="31" t="s">
        <v>2053</v>
      </c>
      <c r="BC845" s="31">
        <v>1</v>
      </c>
      <c r="BI845" s="68"/>
      <c r="BJ845" s="68" t="s">
        <v>4384</v>
      </c>
      <c r="BK845">
        <v>1943</v>
      </c>
      <c r="BL845">
        <v>8089</v>
      </c>
      <c r="BM845" t="s">
        <v>5172</v>
      </c>
      <c r="BN845">
        <v>61</v>
      </c>
      <c r="BO845">
        <v>11771</v>
      </c>
    </row>
    <row r="846" spans="51:67" ht="14.25">
      <c r="AY846" s="28" t="s">
        <v>1672</v>
      </c>
      <c r="AZ846" s="29" t="s">
        <v>2938</v>
      </c>
      <c r="BA846" s="30" t="s">
        <v>1868</v>
      </c>
      <c r="BB846" s="31" t="s">
        <v>2049</v>
      </c>
      <c r="BC846" s="31">
        <v>1</v>
      </c>
      <c r="BI846" s="68"/>
      <c r="BJ846" s="68" t="s">
        <v>4385</v>
      </c>
      <c r="BK846">
        <v>1944</v>
      </c>
      <c r="BL846">
        <v>8132</v>
      </c>
      <c r="BM846" t="s">
        <v>5173</v>
      </c>
      <c r="BN846">
        <v>61</v>
      </c>
      <c r="BO846">
        <v>25049</v>
      </c>
    </row>
    <row r="847" spans="51:67" ht="14.25">
      <c r="AY847" s="28" t="s">
        <v>1672</v>
      </c>
      <c r="AZ847" s="29" t="s">
        <v>2939</v>
      </c>
      <c r="BA847" s="30" t="s">
        <v>1736</v>
      </c>
      <c r="BB847" s="31" t="s">
        <v>2051</v>
      </c>
      <c r="BC847" s="31">
        <v>1</v>
      </c>
      <c r="BI847" s="68"/>
      <c r="BJ847" s="68" t="s">
        <v>4386</v>
      </c>
      <c r="BK847">
        <v>1945</v>
      </c>
      <c r="BL847">
        <v>7022</v>
      </c>
      <c r="BM847" t="s">
        <v>5174</v>
      </c>
      <c r="BN847">
        <v>60</v>
      </c>
      <c r="BO847">
        <v>5902</v>
      </c>
    </row>
    <row r="848" spans="51:67" ht="14.25">
      <c r="AY848" s="28" t="s">
        <v>1672</v>
      </c>
      <c r="AZ848" s="29" t="s">
        <v>2941</v>
      </c>
      <c r="BA848" s="30" t="s">
        <v>1687</v>
      </c>
      <c r="BB848" s="31" t="s">
        <v>2049</v>
      </c>
      <c r="BC848" s="31">
        <v>1</v>
      </c>
      <c r="BI848" s="68"/>
      <c r="BJ848" s="68" t="s">
        <v>4387</v>
      </c>
      <c r="BK848">
        <v>1946</v>
      </c>
      <c r="BL848">
        <v>9766</v>
      </c>
      <c r="BM848" t="s">
        <v>834</v>
      </c>
      <c r="BN848">
        <v>60</v>
      </c>
      <c r="BO848">
        <v>659383</v>
      </c>
    </row>
    <row r="849" spans="51:67" ht="14.25">
      <c r="AY849" s="28" t="s">
        <v>1672</v>
      </c>
      <c r="AZ849" s="29" t="s">
        <v>2942</v>
      </c>
      <c r="BA849" s="30" t="s">
        <v>1850</v>
      </c>
      <c r="BB849" s="31" t="s">
        <v>2076</v>
      </c>
      <c r="BC849" s="31">
        <v>1</v>
      </c>
      <c r="BI849" s="68"/>
      <c r="BJ849" s="68" t="s">
        <v>3825</v>
      </c>
      <c r="BK849">
        <v>1947</v>
      </c>
      <c r="BL849">
        <v>3452</v>
      </c>
      <c r="BM849" t="s">
        <v>5175</v>
      </c>
      <c r="BN849">
        <v>59</v>
      </c>
      <c r="BO849">
        <v>16032</v>
      </c>
    </row>
    <row r="850" spans="51:67" ht="14.25">
      <c r="AY850" s="28" t="s">
        <v>1672</v>
      </c>
      <c r="AZ850" s="29" t="s">
        <v>2943</v>
      </c>
      <c r="BA850" s="30" t="s">
        <v>1673</v>
      </c>
      <c r="BB850" s="31" t="s">
        <v>2065</v>
      </c>
      <c r="BC850" s="31">
        <v>1</v>
      </c>
      <c r="BI850" s="68">
        <v>479</v>
      </c>
      <c r="BJ850" s="68" t="s">
        <v>493</v>
      </c>
      <c r="BK850">
        <v>1948</v>
      </c>
      <c r="BL850">
        <v>3981</v>
      </c>
      <c r="BM850" t="s">
        <v>5176</v>
      </c>
      <c r="BN850">
        <v>59</v>
      </c>
      <c r="BO850">
        <v>7592</v>
      </c>
    </row>
    <row r="851" spans="51:67" ht="14.25">
      <c r="AY851" s="28" t="s">
        <v>1672</v>
      </c>
      <c r="AZ851" s="29" t="s">
        <v>2944</v>
      </c>
      <c r="BA851" s="31" t="s">
        <v>1734</v>
      </c>
      <c r="BB851" s="31" t="s">
        <v>2054</v>
      </c>
      <c r="BC851" s="31">
        <v>1</v>
      </c>
      <c r="BI851" s="68">
        <v>480</v>
      </c>
      <c r="BJ851" s="68" t="s">
        <v>4388</v>
      </c>
      <c r="BK851">
        <v>1949</v>
      </c>
      <c r="BL851">
        <v>2107</v>
      </c>
      <c r="BM851" t="s">
        <v>5177</v>
      </c>
      <c r="BN851">
        <v>58</v>
      </c>
      <c r="BO851">
        <v>6340</v>
      </c>
    </row>
    <row r="852" spans="51:67" ht="14.25">
      <c r="AY852" s="28" t="s">
        <v>1672</v>
      </c>
      <c r="AZ852" s="29" t="s">
        <v>2945</v>
      </c>
      <c r="BA852" s="31" t="s">
        <v>1957</v>
      </c>
      <c r="BB852" s="31" t="s">
        <v>2062</v>
      </c>
      <c r="BC852" s="31">
        <v>1</v>
      </c>
      <c r="BI852" s="68">
        <v>481</v>
      </c>
      <c r="BJ852" s="68" t="s">
        <v>1094</v>
      </c>
      <c r="BK852">
        <v>1950</v>
      </c>
      <c r="BL852">
        <v>3202</v>
      </c>
      <c r="BM852" t="s">
        <v>5178</v>
      </c>
      <c r="BN852">
        <v>58</v>
      </c>
      <c r="BO852">
        <v>2580</v>
      </c>
    </row>
    <row r="853" spans="51:67" ht="14.25">
      <c r="AY853" s="28" t="s">
        <v>1672</v>
      </c>
      <c r="AZ853" s="29" t="s">
        <v>2150</v>
      </c>
      <c r="BA853" s="31" t="s">
        <v>1828</v>
      </c>
      <c r="BB853" s="31" t="s">
        <v>2052</v>
      </c>
      <c r="BC853" s="31">
        <v>1</v>
      </c>
      <c r="BI853" s="68">
        <v>482</v>
      </c>
      <c r="BJ853" s="68" t="s">
        <v>286</v>
      </c>
      <c r="BK853">
        <v>1951</v>
      </c>
      <c r="BL853">
        <v>9130</v>
      </c>
      <c r="BM853" t="s">
        <v>5179</v>
      </c>
      <c r="BN853">
        <v>58</v>
      </c>
      <c r="BO853">
        <v>6935</v>
      </c>
    </row>
    <row r="854" spans="51:67" ht="14.25">
      <c r="AY854" s="28" t="s">
        <v>1672</v>
      </c>
      <c r="AZ854" s="29" t="s">
        <v>2151</v>
      </c>
      <c r="BA854" s="30" t="s">
        <v>1681</v>
      </c>
      <c r="BB854" s="31" t="s">
        <v>2053</v>
      </c>
      <c r="BC854" s="31">
        <v>1</v>
      </c>
      <c r="BI854" s="68">
        <v>483</v>
      </c>
      <c r="BJ854" s="68" t="s">
        <v>780</v>
      </c>
      <c r="BK854">
        <v>1952</v>
      </c>
      <c r="BL854">
        <v>2734</v>
      </c>
      <c r="BM854" t="s">
        <v>5180</v>
      </c>
      <c r="BN854">
        <v>57</v>
      </c>
      <c r="BO854">
        <v>41804</v>
      </c>
    </row>
    <row r="855" spans="51:67" ht="14.25">
      <c r="AY855" s="28" t="s">
        <v>1672</v>
      </c>
      <c r="AZ855" s="29" t="s">
        <v>2946</v>
      </c>
      <c r="BA855" s="30" t="s">
        <v>1850</v>
      </c>
      <c r="BB855" s="31" t="s">
        <v>2049</v>
      </c>
      <c r="BC855" s="31">
        <v>1</v>
      </c>
      <c r="BI855" s="68"/>
      <c r="BJ855" s="68" t="s">
        <v>4389</v>
      </c>
      <c r="BK855">
        <v>1953</v>
      </c>
      <c r="BL855">
        <v>3984</v>
      </c>
      <c r="BM855" t="s">
        <v>5181</v>
      </c>
      <c r="BN855">
        <v>56</v>
      </c>
      <c r="BO855">
        <v>26367</v>
      </c>
    </row>
    <row r="856" spans="51:67" ht="14.25">
      <c r="AY856" s="28" t="s">
        <v>1672</v>
      </c>
      <c r="AZ856" s="29" t="s">
        <v>2947</v>
      </c>
      <c r="BA856" s="30" t="s">
        <v>1676</v>
      </c>
      <c r="BB856" s="31" t="s">
        <v>2076</v>
      </c>
      <c r="BC856" s="31">
        <v>1</v>
      </c>
      <c r="BI856" s="68"/>
      <c r="BJ856" s="68" t="s">
        <v>4390</v>
      </c>
      <c r="BK856">
        <v>1954</v>
      </c>
      <c r="BL856">
        <v>6194</v>
      </c>
      <c r="BM856" t="s">
        <v>5182</v>
      </c>
      <c r="BN856">
        <v>56</v>
      </c>
      <c r="BO856">
        <v>46272</v>
      </c>
    </row>
    <row r="857" spans="51:67" ht="14.25">
      <c r="AY857" s="28" t="s">
        <v>1672</v>
      </c>
      <c r="AZ857" s="29" t="s">
        <v>2948</v>
      </c>
      <c r="BA857" s="30" t="s">
        <v>1773</v>
      </c>
      <c r="BB857" s="31" t="s">
        <v>2063</v>
      </c>
      <c r="BC857" s="31">
        <v>1</v>
      </c>
      <c r="BI857" s="68"/>
      <c r="BJ857" s="68" t="s">
        <v>3605</v>
      </c>
      <c r="BK857">
        <v>1955</v>
      </c>
      <c r="BL857">
        <v>8842</v>
      </c>
      <c r="BM857" t="s">
        <v>5183</v>
      </c>
      <c r="BN857">
        <v>55</v>
      </c>
      <c r="BO857">
        <v>40370</v>
      </c>
    </row>
    <row r="858" spans="51:67" ht="14.25">
      <c r="AY858" s="28" t="s">
        <v>1672</v>
      </c>
      <c r="AZ858" s="29" t="s">
        <v>2949</v>
      </c>
      <c r="BA858" s="31" t="s">
        <v>2152</v>
      </c>
      <c r="BB858" s="31" t="s">
        <v>2054</v>
      </c>
      <c r="BC858" s="31">
        <v>1</v>
      </c>
      <c r="BI858" s="68"/>
      <c r="BJ858" s="68" t="s">
        <v>4391</v>
      </c>
      <c r="BK858">
        <v>1956</v>
      </c>
      <c r="BL858">
        <v>9260</v>
      </c>
      <c r="BM858" t="s">
        <v>5184</v>
      </c>
      <c r="BN858">
        <v>55</v>
      </c>
      <c r="BO858">
        <v>55475</v>
      </c>
    </row>
    <row r="859" spans="51:67" ht="14.25">
      <c r="AY859" s="28" t="s">
        <v>1672</v>
      </c>
      <c r="AZ859" s="29" t="s">
        <v>1292</v>
      </c>
      <c r="BA859" s="30" t="s">
        <v>1681</v>
      </c>
      <c r="BB859" s="31" t="s">
        <v>2076</v>
      </c>
      <c r="BC859" s="31">
        <v>1</v>
      </c>
      <c r="BI859" s="68"/>
      <c r="BJ859" s="68" t="s">
        <v>4392</v>
      </c>
      <c r="BK859">
        <v>1957</v>
      </c>
      <c r="BL859">
        <v>2112</v>
      </c>
      <c r="BM859" t="s">
        <v>5185</v>
      </c>
      <c r="BN859">
        <v>54</v>
      </c>
      <c r="BO859">
        <v>7700</v>
      </c>
    </row>
    <row r="860" spans="51:67" ht="14.25">
      <c r="AY860" s="28" t="s">
        <v>1672</v>
      </c>
      <c r="AZ860" s="29" t="s">
        <v>2950</v>
      </c>
      <c r="BA860" s="30" t="s">
        <v>1835</v>
      </c>
      <c r="BB860" s="31" t="s">
        <v>2076</v>
      </c>
      <c r="BC860" s="31">
        <v>1</v>
      </c>
      <c r="BI860" s="68"/>
      <c r="BJ860" s="68" t="s">
        <v>4393</v>
      </c>
      <c r="BK860">
        <v>1958</v>
      </c>
      <c r="BL860">
        <v>4326</v>
      </c>
      <c r="BM860" t="s">
        <v>5186</v>
      </c>
      <c r="BN860">
        <v>54</v>
      </c>
      <c r="BO860">
        <v>37798</v>
      </c>
    </row>
    <row r="861" spans="51:67" ht="14.25">
      <c r="AY861" s="28" t="s">
        <v>1672</v>
      </c>
      <c r="AZ861" s="29" t="s">
        <v>2951</v>
      </c>
      <c r="BA861" s="30" t="s">
        <v>1701</v>
      </c>
      <c r="BB861" s="31" t="s">
        <v>2076</v>
      </c>
      <c r="BC861" s="31">
        <v>1</v>
      </c>
      <c r="BI861" s="68"/>
      <c r="BJ861" s="68" t="s">
        <v>4394</v>
      </c>
      <c r="BK861">
        <v>1959</v>
      </c>
      <c r="BL861">
        <v>4829</v>
      </c>
      <c r="BM861" t="s">
        <v>5187</v>
      </c>
      <c r="BN861">
        <v>54</v>
      </c>
      <c r="BO861">
        <v>9271</v>
      </c>
    </row>
    <row r="862" spans="51:67" ht="14.25">
      <c r="AY862" s="28" t="s">
        <v>1672</v>
      </c>
      <c r="AZ862" s="29" t="s">
        <v>2952</v>
      </c>
      <c r="BA862" s="30" t="s">
        <v>1999</v>
      </c>
      <c r="BB862" s="31" t="s">
        <v>2076</v>
      </c>
      <c r="BC862" s="31">
        <v>1</v>
      </c>
      <c r="BI862" s="68"/>
      <c r="BJ862" s="68" t="s">
        <v>4395</v>
      </c>
      <c r="BK862">
        <v>1960</v>
      </c>
      <c r="BL862">
        <v>7508</v>
      </c>
      <c r="BM862" t="s">
        <v>5188</v>
      </c>
      <c r="BN862">
        <v>53</v>
      </c>
      <c r="BO862">
        <v>59814</v>
      </c>
    </row>
    <row r="863" spans="51:67" ht="14.25">
      <c r="AY863" s="28" t="s">
        <v>1672</v>
      </c>
      <c r="AZ863" s="29" t="s">
        <v>2153</v>
      </c>
      <c r="BA863" s="30" t="s">
        <v>1861</v>
      </c>
      <c r="BB863" s="31" t="s">
        <v>2055</v>
      </c>
      <c r="BC863" s="31">
        <v>1</v>
      </c>
      <c r="BI863" s="68"/>
      <c r="BJ863" s="68" t="s">
        <v>3826</v>
      </c>
      <c r="BK863">
        <v>1961</v>
      </c>
      <c r="BL863">
        <v>9405</v>
      </c>
      <c r="BM863" t="s">
        <v>5189</v>
      </c>
      <c r="BN863">
        <v>53</v>
      </c>
      <c r="BO863">
        <v>31877</v>
      </c>
    </row>
    <row r="864" spans="51:67" ht="14.25">
      <c r="AY864" s="28" t="s">
        <v>1672</v>
      </c>
      <c r="AZ864" s="29" t="s">
        <v>2953</v>
      </c>
      <c r="BA864" s="31" t="s">
        <v>1676</v>
      </c>
      <c r="BB864" s="31" t="s">
        <v>2063</v>
      </c>
      <c r="BC864" s="31">
        <v>1</v>
      </c>
      <c r="BI864" s="68">
        <v>484</v>
      </c>
      <c r="BJ864" s="68" t="s">
        <v>4396</v>
      </c>
      <c r="BK864">
        <v>1962</v>
      </c>
      <c r="BL864">
        <v>9837</v>
      </c>
      <c r="BM864" t="s">
        <v>5190</v>
      </c>
      <c r="BN864">
        <v>53</v>
      </c>
      <c r="BO864">
        <v>24486</v>
      </c>
    </row>
    <row r="865" spans="51:67" ht="14.25">
      <c r="AY865" s="28" t="s">
        <v>1672</v>
      </c>
      <c r="AZ865" s="29" t="s">
        <v>2954</v>
      </c>
      <c r="BA865" s="30" t="s">
        <v>1785</v>
      </c>
      <c r="BB865" s="31" t="s">
        <v>2056</v>
      </c>
      <c r="BC865" s="31">
        <v>1</v>
      </c>
      <c r="BI865" s="68">
        <v>485</v>
      </c>
      <c r="BJ865" s="68" t="s">
        <v>348</v>
      </c>
      <c r="BK865">
        <v>1963</v>
      </c>
      <c r="BL865">
        <v>3289</v>
      </c>
      <c r="BM865" t="s">
        <v>4353</v>
      </c>
      <c r="BN865">
        <v>52</v>
      </c>
      <c r="BO865">
        <v>539873</v>
      </c>
    </row>
    <row r="866" spans="51:67" ht="14.25">
      <c r="AY866" s="28" t="s">
        <v>1672</v>
      </c>
      <c r="AZ866" s="29" t="s">
        <v>2154</v>
      </c>
      <c r="BA866" s="30" t="s">
        <v>1835</v>
      </c>
      <c r="BB866" s="31" t="s">
        <v>2051</v>
      </c>
      <c r="BC866" s="31">
        <v>1</v>
      </c>
      <c r="BI866" s="68">
        <v>486</v>
      </c>
      <c r="BJ866" s="68" t="s">
        <v>4397</v>
      </c>
      <c r="BK866">
        <v>1964</v>
      </c>
      <c r="BL866">
        <v>3678</v>
      </c>
      <c r="BM866" t="s">
        <v>5191</v>
      </c>
      <c r="BN866">
        <v>52</v>
      </c>
      <c r="BO866">
        <v>54716</v>
      </c>
    </row>
    <row r="867" spans="51:67" ht="14.25">
      <c r="AY867" s="28" t="s">
        <v>1672</v>
      </c>
      <c r="AZ867" s="29" t="s">
        <v>2956</v>
      </c>
      <c r="BA867" s="30" t="s">
        <v>1687</v>
      </c>
      <c r="BB867" s="31" t="s">
        <v>2065</v>
      </c>
      <c r="BC867" s="31">
        <v>1</v>
      </c>
      <c r="BI867" s="68"/>
      <c r="BJ867" s="68" t="s">
        <v>4398</v>
      </c>
      <c r="BK867">
        <v>1965</v>
      </c>
      <c r="BL867">
        <v>3393</v>
      </c>
      <c r="BM867" t="s">
        <v>5192</v>
      </c>
      <c r="BN867">
        <v>51</v>
      </c>
      <c r="BO867">
        <v>7568</v>
      </c>
    </row>
    <row r="868" spans="51:67" ht="14.25">
      <c r="AY868" s="28" t="s">
        <v>1672</v>
      </c>
      <c r="AZ868" s="29" t="s">
        <v>2957</v>
      </c>
      <c r="BA868" s="30" t="s">
        <v>1676</v>
      </c>
      <c r="BB868" s="31" t="s">
        <v>2065</v>
      </c>
      <c r="BC868" s="31">
        <v>1</v>
      </c>
      <c r="BI868" s="68"/>
      <c r="BJ868" s="68" t="s">
        <v>4399</v>
      </c>
      <c r="BK868">
        <v>1966</v>
      </c>
      <c r="BL868">
        <v>7213</v>
      </c>
      <c r="BM868" t="s">
        <v>5193</v>
      </c>
      <c r="BN868">
        <v>51</v>
      </c>
      <c r="BO868">
        <v>9641</v>
      </c>
    </row>
    <row r="869" spans="51:67" ht="14.25">
      <c r="AY869" s="28" t="s">
        <v>1672</v>
      </c>
      <c r="AZ869" s="29" t="s">
        <v>2958</v>
      </c>
      <c r="BA869" s="30" t="s">
        <v>1768</v>
      </c>
      <c r="BB869" s="31" t="s">
        <v>2049</v>
      </c>
      <c r="BC869" s="31">
        <v>1</v>
      </c>
      <c r="BI869" s="68"/>
      <c r="BJ869" s="68" t="s">
        <v>4400</v>
      </c>
      <c r="BK869">
        <v>1967</v>
      </c>
      <c r="BL869">
        <v>3085</v>
      </c>
      <c r="BM869" t="s">
        <v>5194</v>
      </c>
      <c r="BN869">
        <v>50</v>
      </c>
      <c r="BO869">
        <v>60301</v>
      </c>
    </row>
    <row r="870" spans="51:67" ht="14.25">
      <c r="AY870" s="28" t="s">
        <v>1672</v>
      </c>
      <c r="AZ870" s="29" t="s">
        <v>2959</v>
      </c>
      <c r="BA870" s="30" t="s">
        <v>1687</v>
      </c>
      <c r="BB870" s="31" t="s">
        <v>2049</v>
      </c>
      <c r="BC870" s="31">
        <v>1</v>
      </c>
      <c r="BI870" s="68"/>
      <c r="BJ870" s="68" t="s">
        <v>4401</v>
      </c>
      <c r="BK870">
        <v>1968</v>
      </c>
      <c r="BL870">
        <v>3199</v>
      </c>
      <c r="BM870" t="s">
        <v>5195</v>
      </c>
      <c r="BN870">
        <v>50</v>
      </c>
      <c r="BO870">
        <v>19251</v>
      </c>
    </row>
    <row r="871" spans="51:67" ht="14.25">
      <c r="AY871" s="28" t="s">
        <v>1672</v>
      </c>
      <c r="AZ871" s="29" t="s">
        <v>2960</v>
      </c>
      <c r="BA871" s="30" t="s">
        <v>1768</v>
      </c>
      <c r="BB871" s="31" t="s">
        <v>2049</v>
      </c>
      <c r="BC871" s="31">
        <v>1</v>
      </c>
      <c r="BI871" s="68"/>
      <c r="BJ871" s="68" t="s">
        <v>3827</v>
      </c>
      <c r="BK871">
        <v>1969</v>
      </c>
      <c r="BL871">
        <v>3252</v>
      </c>
      <c r="BM871" t="s">
        <v>5196</v>
      </c>
      <c r="BN871">
        <v>50</v>
      </c>
      <c r="BO871">
        <v>29532</v>
      </c>
    </row>
    <row r="872" spans="51:67" ht="14.25">
      <c r="AY872" s="28" t="s">
        <v>1672</v>
      </c>
      <c r="AZ872" s="29" t="s">
        <v>2155</v>
      </c>
      <c r="BA872" s="30" t="s">
        <v>1687</v>
      </c>
      <c r="BB872" s="31" t="s">
        <v>2062</v>
      </c>
      <c r="BC872" s="31">
        <v>1</v>
      </c>
      <c r="BI872" s="68">
        <v>487</v>
      </c>
      <c r="BJ872" s="68" t="s">
        <v>3828</v>
      </c>
      <c r="BK872">
        <v>1970</v>
      </c>
      <c r="BL872">
        <v>8018</v>
      </c>
      <c r="BM872" t="s">
        <v>5197</v>
      </c>
      <c r="BN872">
        <v>50</v>
      </c>
      <c r="BO872">
        <v>35760</v>
      </c>
    </row>
    <row r="873" spans="51:67" ht="14.25">
      <c r="AY873" s="28" t="s">
        <v>1672</v>
      </c>
      <c r="AZ873" s="29" t="s">
        <v>2961</v>
      </c>
      <c r="BA873" s="30" t="s">
        <v>1861</v>
      </c>
      <c r="BB873" s="31" t="s">
        <v>2052</v>
      </c>
      <c r="BC873" s="31">
        <v>1</v>
      </c>
      <c r="BI873" s="68">
        <v>488</v>
      </c>
      <c r="BJ873" s="68" t="s">
        <v>4402</v>
      </c>
      <c r="BK873">
        <v>1971</v>
      </c>
      <c r="BL873">
        <v>8107</v>
      </c>
      <c r="BM873" t="s">
        <v>5198</v>
      </c>
      <c r="BN873">
        <v>50</v>
      </c>
      <c r="BO873">
        <v>3689</v>
      </c>
    </row>
    <row r="874" spans="51:67" ht="14.25">
      <c r="AY874" s="28" t="s">
        <v>1672</v>
      </c>
      <c r="AZ874" s="29" t="s">
        <v>2962</v>
      </c>
      <c r="BA874" s="30" t="s">
        <v>1742</v>
      </c>
      <c r="BB874" s="31" t="s">
        <v>2076</v>
      </c>
      <c r="BC874" s="31">
        <v>1</v>
      </c>
      <c r="BI874" s="68">
        <v>489</v>
      </c>
      <c r="BJ874" s="68" t="s">
        <v>4403</v>
      </c>
      <c r="BK874">
        <v>1972</v>
      </c>
      <c r="BL874">
        <v>8698</v>
      </c>
      <c r="BM874" t="s">
        <v>5199</v>
      </c>
      <c r="BN874">
        <v>50</v>
      </c>
      <c r="BO874">
        <v>73239</v>
      </c>
    </row>
    <row r="875" spans="51:67" ht="14.25">
      <c r="AY875" s="28" t="s">
        <v>1672</v>
      </c>
      <c r="AZ875" s="29" t="s">
        <v>2963</v>
      </c>
      <c r="BA875" s="30" t="s">
        <v>1882</v>
      </c>
      <c r="BB875" s="31" t="s">
        <v>2065</v>
      </c>
      <c r="BC875" s="31">
        <v>1</v>
      </c>
      <c r="BI875" s="68">
        <v>490</v>
      </c>
      <c r="BJ875" s="68" t="s">
        <v>4404</v>
      </c>
      <c r="BK875">
        <v>1973</v>
      </c>
      <c r="BL875">
        <v>4249</v>
      </c>
      <c r="BM875" t="s">
        <v>149</v>
      </c>
      <c r="BN875">
        <v>49</v>
      </c>
      <c r="BO875">
        <v>41891</v>
      </c>
    </row>
    <row r="876" spans="51:67" ht="14.25">
      <c r="AY876" s="28" t="s">
        <v>1672</v>
      </c>
      <c r="AZ876" s="29" t="s">
        <v>2964</v>
      </c>
      <c r="BA876" s="30" t="s">
        <v>1957</v>
      </c>
      <c r="BB876" s="31" t="s">
        <v>2049</v>
      </c>
      <c r="BC876" s="31">
        <v>1</v>
      </c>
      <c r="BI876" s="68">
        <v>491</v>
      </c>
      <c r="BJ876" s="68" t="s">
        <v>4405</v>
      </c>
      <c r="BK876">
        <v>1974</v>
      </c>
      <c r="BL876">
        <v>6879</v>
      </c>
      <c r="BM876" t="s">
        <v>5200</v>
      </c>
      <c r="BN876">
        <v>49</v>
      </c>
      <c r="BO876">
        <v>26942</v>
      </c>
    </row>
    <row r="877" spans="51:67" ht="14.25">
      <c r="AY877" s="28" t="s">
        <v>1672</v>
      </c>
      <c r="AZ877" s="29" t="s">
        <v>2965</v>
      </c>
      <c r="BA877" s="31" t="s">
        <v>2088</v>
      </c>
      <c r="BB877" s="31" t="s">
        <v>2054</v>
      </c>
      <c r="BC877" s="31">
        <v>1</v>
      </c>
      <c r="BI877" s="68">
        <v>492</v>
      </c>
      <c r="BJ877" s="68" t="s">
        <v>4406</v>
      </c>
      <c r="BK877">
        <v>1975</v>
      </c>
      <c r="BL877">
        <v>9628</v>
      </c>
      <c r="BM877" t="s">
        <v>5201</v>
      </c>
      <c r="BN877">
        <v>49</v>
      </c>
      <c r="BO877">
        <v>17601</v>
      </c>
    </row>
    <row r="878" spans="51:67" ht="14.25">
      <c r="AY878" s="28" t="s">
        <v>1672</v>
      </c>
      <c r="AZ878" s="29" t="s">
        <v>2966</v>
      </c>
      <c r="BA878" s="30" t="s">
        <v>1828</v>
      </c>
      <c r="BB878" s="31" t="s">
        <v>1984</v>
      </c>
      <c r="BC878" s="31">
        <v>1</v>
      </c>
      <c r="BI878" s="68">
        <v>493</v>
      </c>
      <c r="BJ878" s="68" t="s">
        <v>4407</v>
      </c>
      <c r="BK878">
        <v>1976</v>
      </c>
      <c r="BL878">
        <v>6037</v>
      </c>
      <c r="BM878" t="s">
        <v>5202</v>
      </c>
      <c r="BN878">
        <v>48</v>
      </c>
      <c r="BO878">
        <v>8125</v>
      </c>
    </row>
    <row r="879" spans="51:67" ht="14.25">
      <c r="AY879" s="28" t="s">
        <v>1672</v>
      </c>
      <c r="AZ879" s="29" t="s">
        <v>2156</v>
      </c>
      <c r="BA879" s="30" t="s">
        <v>1988</v>
      </c>
      <c r="BB879" s="31" t="s">
        <v>2053</v>
      </c>
      <c r="BC879" s="31">
        <v>1</v>
      </c>
      <c r="BI879" s="68">
        <v>494</v>
      </c>
      <c r="BJ879" s="68" t="s">
        <v>2968</v>
      </c>
      <c r="BK879">
        <v>1977</v>
      </c>
      <c r="BL879">
        <v>9856</v>
      </c>
      <c r="BM879" t="s">
        <v>5203</v>
      </c>
      <c r="BN879">
        <v>48</v>
      </c>
      <c r="BO879">
        <v>41434</v>
      </c>
    </row>
    <row r="880" spans="51:67" ht="14.25">
      <c r="AY880" s="28" t="s">
        <v>1672</v>
      </c>
      <c r="AZ880" s="29" t="s">
        <v>2967</v>
      </c>
      <c r="BA880" s="31" t="s">
        <v>2144</v>
      </c>
      <c r="BB880" s="31" t="s">
        <v>2054</v>
      </c>
      <c r="BC880" s="31">
        <v>1</v>
      </c>
      <c r="BI880" s="68">
        <v>495</v>
      </c>
      <c r="BJ880" s="68" t="s">
        <v>4408</v>
      </c>
      <c r="BK880">
        <v>1978</v>
      </c>
      <c r="BL880">
        <v>2209</v>
      </c>
      <c r="BM880" t="s">
        <v>5204</v>
      </c>
      <c r="BN880">
        <v>47</v>
      </c>
      <c r="BO880">
        <v>26172</v>
      </c>
    </row>
    <row r="881" spans="51:67" ht="14.25">
      <c r="AY881" s="28" t="s">
        <v>1672</v>
      </c>
      <c r="AZ881" s="29" t="s">
        <v>2969</v>
      </c>
      <c r="BA881" s="30" t="s">
        <v>1687</v>
      </c>
      <c r="BB881" s="31" t="s">
        <v>2052</v>
      </c>
      <c r="BC881" s="31">
        <v>1</v>
      </c>
      <c r="BI881" s="68">
        <v>496</v>
      </c>
      <c r="BJ881" s="68" t="s">
        <v>4409</v>
      </c>
      <c r="BK881">
        <v>1979</v>
      </c>
      <c r="BL881">
        <v>2533</v>
      </c>
      <c r="BM881" t="s">
        <v>5205</v>
      </c>
      <c r="BN881">
        <v>47</v>
      </c>
      <c r="BO881">
        <v>26366</v>
      </c>
    </row>
    <row r="882" spans="51:67" ht="14.25">
      <c r="AY882" s="28" t="s">
        <v>1672</v>
      </c>
      <c r="AZ882" s="29" t="s">
        <v>2970</v>
      </c>
      <c r="BA882" s="30" t="s">
        <v>1791</v>
      </c>
      <c r="BB882" s="31" t="s">
        <v>2057</v>
      </c>
      <c r="BC882" s="31">
        <v>1</v>
      </c>
      <c r="BI882" s="68">
        <v>497</v>
      </c>
      <c r="BJ882" s="68" t="s">
        <v>4410</v>
      </c>
      <c r="BK882">
        <v>1980</v>
      </c>
      <c r="BL882">
        <v>5857</v>
      </c>
      <c r="BM882" t="s">
        <v>444</v>
      </c>
      <c r="BN882">
        <v>47</v>
      </c>
      <c r="BO882">
        <v>106849</v>
      </c>
    </row>
    <row r="883" spans="51:67" ht="14.25">
      <c r="AY883" s="28" t="s">
        <v>1672</v>
      </c>
      <c r="AZ883" s="29" t="s">
        <v>2971</v>
      </c>
      <c r="BA883" s="31" t="s">
        <v>2064</v>
      </c>
      <c r="BB883" s="31" t="s">
        <v>2054</v>
      </c>
      <c r="BC883" s="31">
        <v>1</v>
      </c>
      <c r="BI883" s="68">
        <v>498</v>
      </c>
      <c r="BJ883" s="68" t="s">
        <v>4411</v>
      </c>
      <c r="BK883">
        <v>1981</v>
      </c>
      <c r="BL883">
        <v>3922</v>
      </c>
      <c r="BM883" t="s">
        <v>5206</v>
      </c>
      <c r="BN883">
        <v>46</v>
      </c>
      <c r="BO883">
        <v>15012</v>
      </c>
    </row>
    <row r="884" spans="51:67" ht="14.25">
      <c r="AY884" s="28" t="s">
        <v>1672</v>
      </c>
      <c r="AZ884" s="29" t="s">
        <v>2972</v>
      </c>
      <c r="BA884" s="30" t="s">
        <v>1775</v>
      </c>
      <c r="BB884" s="31" t="s">
        <v>2051</v>
      </c>
      <c r="BC884" s="31">
        <v>1</v>
      </c>
      <c r="BI884" s="68">
        <v>499</v>
      </c>
      <c r="BJ884" s="68" t="s">
        <v>2348</v>
      </c>
      <c r="BK884">
        <v>1982</v>
      </c>
      <c r="BL884">
        <v>4973</v>
      </c>
      <c r="BM884" t="s">
        <v>5207</v>
      </c>
      <c r="BN884">
        <v>46</v>
      </c>
      <c r="BO884">
        <v>16665</v>
      </c>
    </row>
    <row r="885" spans="51:67" ht="14.25">
      <c r="AY885" s="28" t="s">
        <v>1672</v>
      </c>
      <c r="AZ885" s="29" t="s">
        <v>2973</v>
      </c>
      <c r="BA885" s="30" t="s">
        <v>1687</v>
      </c>
      <c r="BB885" s="31" t="s">
        <v>2049</v>
      </c>
      <c r="BC885" s="31">
        <v>1</v>
      </c>
      <c r="BI885" s="68">
        <v>500</v>
      </c>
      <c r="BJ885" s="68" t="s">
        <v>2347</v>
      </c>
      <c r="BK885">
        <v>1983</v>
      </c>
      <c r="BL885">
        <v>5938</v>
      </c>
      <c r="BM885" t="s">
        <v>490</v>
      </c>
      <c r="BN885">
        <v>46</v>
      </c>
      <c r="BO885">
        <v>609092</v>
      </c>
    </row>
    <row r="886" spans="51:67" ht="14.25">
      <c r="AY886" s="28" t="s">
        <v>1672</v>
      </c>
      <c r="AZ886" s="29" t="s">
        <v>2974</v>
      </c>
      <c r="BA886" s="30" t="s">
        <v>1828</v>
      </c>
      <c r="BB886" s="31" t="s">
        <v>2051</v>
      </c>
      <c r="BC886" s="31">
        <v>1</v>
      </c>
      <c r="BI886" s="68">
        <v>501</v>
      </c>
      <c r="BJ886" s="68" t="s">
        <v>4412</v>
      </c>
      <c r="BK886">
        <v>1984</v>
      </c>
      <c r="BL886">
        <v>4282</v>
      </c>
      <c r="BM886" t="s">
        <v>5208</v>
      </c>
      <c r="BN886">
        <v>45</v>
      </c>
      <c r="BO886">
        <v>67105</v>
      </c>
    </row>
    <row r="887" spans="51:67" ht="14.25">
      <c r="AY887" s="32" t="s">
        <v>1672</v>
      </c>
      <c r="AZ887" s="29" t="s">
        <v>2975</v>
      </c>
      <c r="BA887" s="31" t="s">
        <v>1687</v>
      </c>
      <c r="BB887" s="31" t="s">
        <v>2056</v>
      </c>
      <c r="BC887" s="31">
        <v>1</v>
      </c>
      <c r="BI887" s="68">
        <v>502</v>
      </c>
      <c r="BJ887" s="68" t="s">
        <v>4413</v>
      </c>
      <c r="BK887">
        <v>1985</v>
      </c>
      <c r="BL887">
        <v>8617</v>
      </c>
      <c r="BM887" t="s">
        <v>5209</v>
      </c>
      <c r="BN887">
        <v>45</v>
      </c>
      <c r="BO887">
        <v>6517</v>
      </c>
    </row>
    <row r="888" spans="51:67" ht="14.25">
      <c r="AY888" s="28" t="s">
        <v>1672</v>
      </c>
      <c r="AZ888" s="29" t="s">
        <v>2977</v>
      </c>
      <c r="BA888" s="30" t="s">
        <v>1768</v>
      </c>
      <c r="BB888" s="31" t="s">
        <v>2053</v>
      </c>
      <c r="BC888" s="31">
        <v>1</v>
      </c>
      <c r="BI888" s="68">
        <v>503</v>
      </c>
      <c r="BJ888" s="68" t="s">
        <v>4414</v>
      </c>
      <c r="BK888">
        <v>1986</v>
      </c>
      <c r="BL888">
        <v>1663</v>
      </c>
      <c r="BM888" t="s">
        <v>1360</v>
      </c>
      <c r="BN888">
        <v>44</v>
      </c>
      <c r="BO888">
        <v>49994</v>
      </c>
    </row>
    <row r="889" spans="51:67" ht="14.25">
      <c r="AY889" s="28" t="s">
        <v>1672</v>
      </c>
      <c r="AZ889" s="29" t="s">
        <v>2978</v>
      </c>
      <c r="BA889" s="30" t="s">
        <v>1810</v>
      </c>
      <c r="BB889" s="31" t="s">
        <v>2062</v>
      </c>
      <c r="BC889" s="31">
        <v>1</v>
      </c>
      <c r="BI889" s="68">
        <v>504</v>
      </c>
      <c r="BJ889" s="68" t="s">
        <v>4415</v>
      </c>
      <c r="BK889">
        <v>1987</v>
      </c>
      <c r="BL889">
        <v>3756</v>
      </c>
      <c r="BM889" t="s">
        <v>5210</v>
      </c>
      <c r="BN889">
        <v>44</v>
      </c>
      <c r="BO889">
        <v>27486</v>
      </c>
    </row>
    <row r="890" spans="51:67" ht="14.25">
      <c r="AY890" s="28" t="s">
        <v>1672</v>
      </c>
      <c r="AZ890" s="29" t="s">
        <v>2979</v>
      </c>
      <c r="BA890" s="31" t="s">
        <v>1681</v>
      </c>
      <c r="BB890" s="31" t="s">
        <v>2063</v>
      </c>
      <c r="BC890" s="31">
        <v>1</v>
      </c>
      <c r="BI890" s="68">
        <v>505</v>
      </c>
      <c r="BJ890" s="68" t="s">
        <v>4416</v>
      </c>
      <c r="BK890">
        <v>1988</v>
      </c>
      <c r="BL890">
        <v>5444</v>
      </c>
      <c r="BM890" t="s">
        <v>1199</v>
      </c>
      <c r="BN890">
        <v>44</v>
      </c>
      <c r="BO890">
        <v>191506</v>
      </c>
    </row>
    <row r="891" spans="51:67" ht="14.25">
      <c r="AY891" s="32" t="s">
        <v>1672</v>
      </c>
      <c r="AZ891" s="29" t="s">
        <v>739</v>
      </c>
      <c r="BA891" s="31" t="s">
        <v>1828</v>
      </c>
      <c r="BB891" s="31" t="s">
        <v>2054</v>
      </c>
      <c r="BC891" s="31">
        <v>1</v>
      </c>
      <c r="BI891" s="68">
        <v>506</v>
      </c>
      <c r="BJ891" s="68" t="s">
        <v>4417</v>
      </c>
      <c r="BK891">
        <v>1989</v>
      </c>
      <c r="BL891">
        <v>6065</v>
      </c>
      <c r="BM891" t="s">
        <v>5211</v>
      </c>
      <c r="BN891">
        <v>44</v>
      </c>
      <c r="BO891">
        <v>8721</v>
      </c>
    </row>
    <row r="892" spans="51:67" ht="14.25">
      <c r="AY892" s="32" t="s">
        <v>1672</v>
      </c>
      <c r="AZ892" s="29" t="s">
        <v>2980</v>
      </c>
      <c r="BA892" s="31" t="s">
        <v>1773</v>
      </c>
      <c r="BB892" s="31" t="s">
        <v>2049</v>
      </c>
      <c r="BC892" s="31">
        <v>1</v>
      </c>
      <c r="BI892" s="68">
        <v>507</v>
      </c>
      <c r="BJ892" s="68" t="s">
        <v>4418</v>
      </c>
      <c r="BK892">
        <v>1990</v>
      </c>
      <c r="BL892">
        <v>8818</v>
      </c>
      <c r="BM892" t="s">
        <v>5212</v>
      </c>
      <c r="BN892">
        <v>44</v>
      </c>
      <c r="BO892">
        <v>77050</v>
      </c>
    </row>
    <row r="893" spans="51:67" ht="14.25">
      <c r="AY893" s="28" t="s">
        <v>1672</v>
      </c>
      <c r="AZ893" s="29" t="s">
        <v>1148</v>
      </c>
      <c r="BA893" s="30" t="s">
        <v>1681</v>
      </c>
      <c r="BB893" s="31" t="s">
        <v>2053</v>
      </c>
      <c r="BC893" s="31">
        <v>1</v>
      </c>
      <c r="BI893" s="68">
        <v>508</v>
      </c>
      <c r="BJ893" s="68" t="s">
        <v>947</v>
      </c>
      <c r="BK893">
        <v>1991</v>
      </c>
      <c r="BL893">
        <v>9278</v>
      </c>
      <c r="BM893" t="s">
        <v>5213</v>
      </c>
      <c r="BN893">
        <v>44</v>
      </c>
      <c r="BO893">
        <v>21986</v>
      </c>
    </row>
    <row r="894" spans="51:67" ht="14.25">
      <c r="AY894" s="28" t="s">
        <v>1672</v>
      </c>
      <c r="AZ894" s="29" t="s">
        <v>2981</v>
      </c>
      <c r="BA894" s="30" t="s">
        <v>2018</v>
      </c>
      <c r="BB894" s="31" t="s">
        <v>2052</v>
      </c>
      <c r="BC894" s="31">
        <v>1</v>
      </c>
      <c r="BI894" s="68">
        <v>509</v>
      </c>
      <c r="BJ894" s="68" t="s">
        <v>924</v>
      </c>
      <c r="BK894">
        <v>1992</v>
      </c>
      <c r="BL894">
        <v>9470</v>
      </c>
      <c r="BM894" t="s">
        <v>5214</v>
      </c>
      <c r="BN894">
        <v>44</v>
      </c>
      <c r="BO894">
        <v>77773</v>
      </c>
    </row>
    <row r="895" spans="51:67" ht="14.25">
      <c r="AY895" s="28" t="s">
        <v>1672</v>
      </c>
      <c r="AZ895" s="29" t="s">
        <v>906</v>
      </c>
      <c r="BA895" s="30" t="s">
        <v>1673</v>
      </c>
      <c r="BB895" s="31" t="s">
        <v>1984</v>
      </c>
      <c r="BC895" s="31">
        <v>1</v>
      </c>
      <c r="BI895" s="68">
        <v>510</v>
      </c>
      <c r="BJ895" s="68" t="s">
        <v>4419</v>
      </c>
      <c r="BK895">
        <v>1993</v>
      </c>
      <c r="BL895">
        <v>1518</v>
      </c>
      <c r="BM895" t="s">
        <v>1358</v>
      </c>
      <c r="BN895">
        <v>43</v>
      </c>
      <c r="BO895">
        <v>15939</v>
      </c>
    </row>
    <row r="896" spans="51:67" ht="14.25">
      <c r="AY896" s="28" t="s">
        <v>1672</v>
      </c>
      <c r="AZ896" s="29" t="s">
        <v>2982</v>
      </c>
      <c r="BA896" s="30" t="s">
        <v>1701</v>
      </c>
      <c r="BB896" s="31" t="s">
        <v>2055</v>
      </c>
      <c r="BC896" s="31">
        <v>1</v>
      </c>
      <c r="BI896" s="68">
        <v>511</v>
      </c>
      <c r="BJ896" s="68" t="s">
        <v>3829</v>
      </c>
      <c r="BK896">
        <v>1994</v>
      </c>
      <c r="BL896">
        <v>3686</v>
      </c>
      <c r="BM896" t="s">
        <v>5215</v>
      </c>
      <c r="BN896">
        <v>43</v>
      </c>
      <c r="BO896">
        <v>7494</v>
      </c>
    </row>
    <row r="897" spans="51:67" ht="14.25">
      <c r="AY897" s="28" t="s">
        <v>1672</v>
      </c>
      <c r="AZ897" s="29" t="s">
        <v>2983</v>
      </c>
      <c r="BA897" s="30" t="s">
        <v>1701</v>
      </c>
      <c r="BB897" s="31" t="s">
        <v>2055</v>
      </c>
      <c r="BC897" s="31">
        <v>1</v>
      </c>
      <c r="BI897" s="68">
        <v>512</v>
      </c>
      <c r="BJ897" s="68" t="s">
        <v>4420</v>
      </c>
      <c r="BK897">
        <v>1995</v>
      </c>
      <c r="BL897">
        <v>7940</v>
      </c>
      <c r="BM897" t="s">
        <v>5216</v>
      </c>
      <c r="BN897">
        <v>43</v>
      </c>
      <c r="BO897">
        <v>8874</v>
      </c>
    </row>
    <row r="898" spans="51:67" ht="14.25">
      <c r="AY898" s="28" t="s">
        <v>1672</v>
      </c>
      <c r="AZ898" s="29" t="s">
        <v>2984</v>
      </c>
      <c r="BA898" s="30" t="s">
        <v>1867</v>
      </c>
      <c r="BB898" s="31" t="s">
        <v>2051</v>
      </c>
      <c r="BC898" s="31">
        <v>1</v>
      </c>
      <c r="BI898" s="68">
        <v>513</v>
      </c>
      <c r="BJ898" s="68" t="s">
        <v>939</v>
      </c>
      <c r="BK898">
        <v>1996</v>
      </c>
      <c r="BL898">
        <v>3538</v>
      </c>
      <c r="BM898" t="s">
        <v>5217</v>
      </c>
      <c r="BN898">
        <v>42</v>
      </c>
      <c r="BO898">
        <v>9635</v>
      </c>
    </row>
    <row r="899" spans="51:67" ht="14.25">
      <c r="AY899" s="28" t="s">
        <v>1672</v>
      </c>
      <c r="AZ899" s="29" t="s">
        <v>2985</v>
      </c>
      <c r="BA899" s="30" t="s">
        <v>1810</v>
      </c>
      <c r="BB899" s="31" t="s">
        <v>2052</v>
      </c>
      <c r="BC899" s="31">
        <v>1</v>
      </c>
      <c r="BI899" s="68">
        <v>514</v>
      </c>
      <c r="BJ899" s="68" t="s">
        <v>4421</v>
      </c>
      <c r="BK899">
        <v>1997</v>
      </c>
      <c r="BL899">
        <v>3546</v>
      </c>
      <c r="BM899" t="s">
        <v>5218</v>
      </c>
      <c r="BN899">
        <v>42</v>
      </c>
      <c r="BO899">
        <v>27649</v>
      </c>
    </row>
    <row r="900" spans="51:67" ht="14.25">
      <c r="AY900" s="28" t="s">
        <v>1672</v>
      </c>
      <c r="AZ900" s="29" t="s">
        <v>2986</v>
      </c>
      <c r="BA900" s="30" t="s">
        <v>1687</v>
      </c>
      <c r="BB900" s="31" t="s">
        <v>2055</v>
      </c>
      <c r="BC900" s="31">
        <v>1</v>
      </c>
      <c r="BI900" s="68">
        <v>515</v>
      </c>
      <c r="BJ900" s="68" t="s">
        <v>4422</v>
      </c>
      <c r="BK900">
        <v>1998</v>
      </c>
      <c r="BL900">
        <v>3925</v>
      </c>
      <c r="BM900" t="s">
        <v>5219</v>
      </c>
      <c r="BN900">
        <v>42</v>
      </c>
      <c r="BO900">
        <v>32001</v>
      </c>
    </row>
    <row r="901" spans="51:67" ht="14.25">
      <c r="AY901" s="28" t="s">
        <v>1672</v>
      </c>
      <c r="AZ901" s="29" t="s">
        <v>2987</v>
      </c>
      <c r="BA901" s="30" t="s">
        <v>1676</v>
      </c>
      <c r="BB901" s="31" t="s">
        <v>2057</v>
      </c>
      <c r="BC901" s="31">
        <v>1</v>
      </c>
      <c r="BI901" s="68">
        <v>516</v>
      </c>
      <c r="BJ901" s="68" t="s">
        <v>4423</v>
      </c>
      <c r="BK901">
        <v>1999</v>
      </c>
      <c r="BL901">
        <v>2462</v>
      </c>
      <c r="BM901" t="s">
        <v>5220</v>
      </c>
      <c r="BN901">
        <v>41</v>
      </c>
      <c r="BO901">
        <v>31870</v>
      </c>
    </row>
    <row r="902" spans="51:67" ht="14.25">
      <c r="AY902" s="28" t="s">
        <v>1672</v>
      </c>
      <c r="AZ902" s="29" t="s">
        <v>2988</v>
      </c>
      <c r="BA902" s="30" t="s">
        <v>1768</v>
      </c>
      <c r="BB902" s="31" t="s">
        <v>2053</v>
      </c>
      <c r="BC902" s="31">
        <v>1</v>
      </c>
      <c r="BI902" s="68">
        <v>517</v>
      </c>
      <c r="BJ902" s="68" t="s">
        <v>720</v>
      </c>
      <c r="BK902">
        <v>2000</v>
      </c>
      <c r="BL902">
        <v>3205</v>
      </c>
      <c r="BM902" t="s">
        <v>5221</v>
      </c>
      <c r="BN902">
        <v>41</v>
      </c>
      <c r="BO902">
        <v>10517</v>
      </c>
    </row>
    <row r="903" spans="51:67" ht="14.25">
      <c r="AY903" s="28" t="s">
        <v>1672</v>
      </c>
      <c r="AZ903" s="29" t="s">
        <v>2157</v>
      </c>
      <c r="BA903" s="30" t="s">
        <v>1673</v>
      </c>
      <c r="BB903" s="31" t="s">
        <v>2076</v>
      </c>
      <c r="BC903" s="31">
        <v>1</v>
      </c>
      <c r="BI903" s="68">
        <v>518</v>
      </c>
      <c r="BJ903" s="68" t="s">
        <v>4424</v>
      </c>
      <c r="BK903">
        <v>2001</v>
      </c>
      <c r="BL903">
        <v>5411</v>
      </c>
      <c r="BM903" t="s">
        <v>1193</v>
      </c>
      <c r="BN903">
        <v>41</v>
      </c>
      <c r="BO903">
        <v>932717</v>
      </c>
    </row>
    <row r="904" spans="51:67" ht="14.25">
      <c r="AY904" s="28" t="s">
        <v>1672</v>
      </c>
      <c r="AZ904" s="29" t="s">
        <v>2989</v>
      </c>
      <c r="BA904" s="30" t="s">
        <v>1687</v>
      </c>
      <c r="BB904" s="31" t="s">
        <v>2063</v>
      </c>
      <c r="BC904" s="31">
        <v>1</v>
      </c>
      <c r="BI904" s="68">
        <v>519</v>
      </c>
      <c r="BJ904" s="68" t="s">
        <v>4425</v>
      </c>
      <c r="BK904">
        <v>2002</v>
      </c>
      <c r="BL904">
        <v>6541</v>
      </c>
      <c r="BM904" t="s">
        <v>5222</v>
      </c>
      <c r="BN904">
        <v>41</v>
      </c>
      <c r="BO904">
        <v>38688</v>
      </c>
    </row>
    <row r="905" spans="51:67" ht="14.25">
      <c r="AY905" s="28" t="s">
        <v>1672</v>
      </c>
      <c r="AZ905" s="29" t="s">
        <v>2990</v>
      </c>
      <c r="BA905" s="30" t="s">
        <v>1810</v>
      </c>
      <c r="BB905" s="31" t="s">
        <v>2063</v>
      </c>
      <c r="BC905" s="31">
        <v>1</v>
      </c>
      <c r="BI905" s="68">
        <v>520</v>
      </c>
      <c r="BJ905" s="68" t="s">
        <v>4426</v>
      </c>
      <c r="BK905">
        <v>2003</v>
      </c>
      <c r="BL905">
        <v>7455</v>
      </c>
      <c r="BM905" t="s">
        <v>5223</v>
      </c>
      <c r="BN905">
        <v>40</v>
      </c>
      <c r="BO905">
        <v>16257</v>
      </c>
    </row>
    <row r="906" spans="51:67" ht="14.25">
      <c r="AY906" s="28" t="s">
        <v>1672</v>
      </c>
      <c r="AZ906" s="29" t="s">
        <v>908</v>
      </c>
      <c r="BA906" s="30" t="s">
        <v>1681</v>
      </c>
      <c r="BB906" s="31" t="s">
        <v>2056</v>
      </c>
      <c r="BC906" s="31">
        <v>1</v>
      </c>
      <c r="BI906" s="68">
        <v>521</v>
      </c>
      <c r="BJ906" s="68" t="s">
        <v>4427</v>
      </c>
      <c r="BK906">
        <v>2004</v>
      </c>
      <c r="BL906">
        <v>2784</v>
      </c>
      <c r="BM906" t="s">
        <v>5224</v>
      </c>
      <c r="BN906">
        <v>39</v>
      </c>
      <c r="BO906">
        <v>537720</v>
      </c>
    </row>
    <row r="907" spans="51:67" ht="14.25">
      <c r="AY907" s="28" t="s">
        <v>1672</v>
      </c>
      <c r="AZ907" s="29" t="s">
        <v>2158</v>
      </c>
      <c r="BA907" s="30" t="s">
        <v>1775</v>
      </c>
      <c r="BB907" s="31" t="s">
        <v>2055</v>
      </c>
      <c r="BC907" s="31">
        <v>1</v>
      </c>
      <c r="BI907" s="68">
        <v>522</v>
      </c>
      <c r="BJ907" s="68" t="s">
        <v>4428</v>
      </c>
      <c r="BK907">
        <v>2005</v>
      </c>
      <c r="BL907">
        <v>3561</v>
      </c>
      <c r="BM907" t="s">
        <v>5225</v>
      </c>
      <c r="BN907">
        <v>39</v>
      </c>
      <c r="BO907">
        <v>20476</v>
      </c>
    </row>
    <row r="908" spans="51:67" ht="14.25">
      <c r="AY908" s="28" t="s">
        <v>1672</v>
      </c>
      <c r="AZ908" s="29" t="s">
        <v>2991</v>
      </c>
      <c r="BA908" s="30" t="s">
        <v>1681</v>
      </c>
      <c r="BB908" s="31" t="s">
        <v>2056</v>
      </c>
      <c r="BC908" s="31">
        <v>1</v>
      </c>
      <c r="BI908" s="68">
        <v>523</v>
      </c>
      <c r="BJ908" s="68" t="s">
        <v>4429</v>
      </c>
      <c r="BK908">
        <v>2006</v>
      </c>
      <c r="BL908">
        <v>3836</v>
      </c>
      <c r="BM908" t="s">
        <v>5226</v>
      </c>
      <c r="BN908">
        <v>39</v>
      </c>
      <c r="BO908">
        <v>37324</v>
      </c>
    </row>
    <row r="909" spans="51:67" ht="14.25">
      <c r="AY909" s="28" t="s">
        <v>1672</v>
      </c>
      <c r="AZ909" s="29" t="s">
        <v>2159</v>
      </c>
      <c r="BA909" s="30" t="s">
        <v>1810</v>
      </c>
      <c r="BB909" s="31" t="s">
        <v>2049</v>
      </c>
      <c r="BC909" s="31">
        <v>1</v>
      </c>
      <c r="BI909" s="68">
        <v>524</v>
      </c>
      <c r="BJ909" s="68" t="s">
        <v>946</v>
      </c>
      <c r="BK909">
        <v>2007</v>
      </c>
      <c r="BL909">
        <v>7190</v>
      </c>
      <c r="BM909" t="s">
        <v>5227</v>
      </c>
      <c r="BN909">
        <v>39</v>
      </c>
      <c r="BO909">
        <v>13569</v>
      </c>
    </row>
    <row r="910" spans="51:67" ht="14.25">
      <c r="AY910" s="28" t="s">
        <v>1672</v>
      </c>
      <c r="AZ910" s="29" t="s">
        <v>2992</v>
      </c>
      <c r="BA910" s="30" t="s">
        <v>1708</v>
      </c>
      <c r="BB910" s="31" t="s">
        <v>2056</v>
      </c>
      <c r="BC910" s="31">
        <v>1</v>
      </c>
      <c r="BI910" s="68">
        <v>525</v>
      </c>
      <c r="BJ910" s="68" t="s">
        <v>4430</v>
      </c>
      <c r="BK910">
        <v>2008</v>
      </c>
      <c r="BL910">
        <v>7782</v>
      </c>
      <c r="BM910" t="s">
        <v>5228</v>
      </c>
      <c r="BN910">
        <v>39</v>
      </c>
      <c r="BO910">
        <v>4261</v>
      </c>
    </row>
    <row r="911" spans="51:67" ht="14.25">
      <c r="AY911" s="28" t="s">
        <v>1672</v>
      </c>
      <c r="AZ911" s="29" t="s">
        <v>2993</v>
      </c>
      <c r="BA911" s="30" t="s">
        <v>1678</v>
      </c>
      <c r="BB911" s="31" t="s">
        <v>2065</v>
      </c>
      <c r="BC911" s="31">
        <v>1</v>
      </c>
      <c r="BI911" s="68">
        <v>526</v>
      </c>
      <c r="BJ911" s="68" t="s">
        <v>4431</v>
      </c>
      <c r="BK911">
        <v>2009</v>
      </c>
      <c r="BL911">
        <v>9514</v>
      </c>
      <c r="BM911" t="s">
        <v>1337</v>
      </c>
      <c r="BN911">
        <v>39</v>
      </c>
      <c r="BO911">
        <v>16294</v>
      </c>
    </row>
    <row r="912" spans="51:67" ht="14.25">
      <c r="AY912" s="28" t="s">
        <v>1672</v>
      </c>
      <c r="AZ912" s="29" t="s">
        <v>2994</v>
      </c>
      <c r="BA912" s="31" t="s">
        <v>1676</v>
      </c>
      <c r="BB912" s="31" t="s">
        <v>2063</v>
      </c>
      <c r="BC912" s="31">
        <v>1</v>
      </c>
      <c r="BI912" s="68">
        <v>527</v>
      </c>
      <c r="BJ912" s="68" t="s">
        <v>2975</v>
      </c>
      <c r="BK912">
        <v>2010</v>
      </c>
      <c r="BL912">
        <v>3232</v>
      </c>
      <c r="BM912" t="s">
        <v>5229</v>
      </c>
      <c r="BN912">
        <v>38</v>
      </c>
      <c r="BO912">
        <v>66205</v>
      </c>
    </row>
    <row r="913" spans="51:67" ht="14.25">
      <c r="AY913" s="28" t="s">
        <v>1672</v>
      </c>
      <c r="AZ913" s="29" t="s">
        <v>2995</v>
      </c>
      <c r="BA913" s="31" t="s">
        <v>1899</v>
      </c>
      <c r="BB913" s="31" t="s">
        <v>2054</v>
      </c>
      <c r="BC913" s="31">
        <v>1</v>
      </c>
      <c r="BI913" s="68">
        <v>528</v>
      </c>
      <c r="BJ913" s="68" t="s">
        <v>4432</v>
      </c>
      <c r="BK913">
        <v>2011</v>
      </c>
      <c r="BL913">
        <v>4346</v>
      </c>
      <c r="BM913" t="s">
        <v>5230</v>
      </c>
      <c r="BN913">
        <v>38</v>
      </c>
      <c r="BO913">
        <v>24480</v>
      </c>
    </row>
    <row r="914" spans="51:67" ht="14.25">
      <c r="AY914" s="28" t="s">
        <v>1672</v>
      </c>
      <c r="AZ914" s="29" t="s">
        <v>2996</v>
      </c>
      <c r="BA914" s="31" t="s">
        <v>1681</v>
      </c>
      <c r="BB914" s="31" t="s">
        <v>2063</v>
      </c>
      <c r="BC914" s="31">
        <v>1</v>
      </c>
      <c r="BI914" s="68">
        <v>529</v>
      </c>
      <c r="BJ914" s="68" t="s">
        <v>739</v>
      </c>
      <c r="BK914">
        <v>2012</v>
      </c>
      <c r="BL914">
        <v>5805</v>
      </c>
      <c r="BM914" t="s">
        <v>438</v>
      </c>
      <c r="BN914">
        <v>38</v>
      </c>
      <c r="BO914">
        <v>39027</v>
      </c>
    </row>
    <row r="915" spans="51:67" ht="14.25">
      <c r="AY915" s="28" t="s">
        <v>1672</v>
      </c>
      <c r="AZ915" s="29" t="s">
        <v>2997</v>
      </c>
      <c r="BA915" s="30" t="s">
        <v>1928</v>
      </c>
      <c r="BB915" s="31" t="s">
        <v>2057</v>
      </c>
      <c r="BC915" s="31">
        <v>1</v>
      </c>
      <c r="BI915" s="68">
        <v>530</v>
      </c>
      <c r="BJ915" s="68" t="s">
        <v>594</v>
      </c>
      <c r="BK915">
        <v>2013</v>
      </c>
      <c r="BL915">
        <v>2918</v>
      </c>
      <c r="BM915" t="s">
        <v>5231</v>
      </c>
      <c r="BN915">
        <v>37</v>
      </c>
      <c r="BO915">
        <v>30563</v>
      </c>
    </row>
    <row r="916" spans="51:67" ht="14.25">
      <c r="AY916" s="28" t="s">
        <v>1672</v>
      </c>
      <c r="AZ916" s="29" t="s">
        <v>2998</v>
      </c>
      <c r="BA916" s="30" t="s">
        <v>1706</v>
      </c>
      <c r="BB916" s="31" t="s">
        <v>2052</v>
      </c>
      <c r="BC916" s="31">
        <v>1</v>
      </c>
      <c r="BI916" s="68">
        <v>531</v>
      </c>
      <c r="BJ916" s="68" t="s">
        <v>4433</v>
      </c>
      <c r="BK916">
        <v>2014</v>
      </c>
      <c r="BL916">
        <v>3328</v>
      </c>
      <c r="BM916" t="s">
        <v>5232</v>
      </c>
      <c r="BN916">
        <v>37</v>
      </c>
      <c r="BO916">
        <v>17253</v>
      </c>
    </row>
    <row r="917" spans="51:67" ht="14.25">
      <c r="AY917" s="28" t="s">
        <v>1672</v>
      </c>
      <c r="AZ917" s="29" t="s">
        <v>2999</v>
      </c>
      <c r="BA917" s="30" t="s">
        <v>1683</v>
      </c>
      <c r="BB917" s="31" t="s">
        <v>2056</v>
      </c>
      <c r="BC917" s="31">
        <v>1</v>
      </c>
      <c r="BI917" s="68">
        <v>532</v>
      </c>
      <c r="BJ917" s="68" t="s">
        <v>4434</v>
      </c>
      <c r="BK917">
        <v>2015</v>
      </c>
      <c r="BL917">
        <v>6914</v>
      </c>
      <c r="BM917" t="s">
        <v>5233</v>
      </c>
      <c r="BN917">
        <v>36</v>
      </c>
      <c r="BO917">
        <v>60377</v>
      </c>
    </row>
    <row r="918" spans="51:67" ht="14.25">
      <c r="AY918" s="28" t="s">
        <v>1672</v>
      </c>
      <c r="AZ918" s="29" t="s">
        <v>3000</v>
      </c>
      <c r="BA918" s="30" t="s">
        <v>1701</v>
      </c>
      <c r="BB918" s="31" t="s">
        <v>2052</v>
      </c>
      <c r="BC918" s="31">
        <v>1</v>
      </c>
      <c r="BI918" s="68">
        <v>533</v>
      </c>
      <c r="BJ918" s="68" t="s">
        <v>4435</v>
      </c>
      <c r="BK918">
        <v>2016</v>
      </c>
      <c r="BL918">
        <v>3076</v>
      </c>
      <c r="BM918" t="s">
        <v>5234</v>
      </c>
      <c r="BN918">
        <v>35</v>
      </c>
      <c r="BO918">
        <v>113124</v>
      </c>
    </row>
    <row r="919" spans="51:67" ht="14.25">
      <c r="AY919" s="28" t="s">
        <v>1672</v>
      </c>
      <c r="AZ919" s="29" t="s">
        <v>3001</v>
      </c>
      <c r="BA919" s="30" t="s">
        <v>1673</v>
      </c>
      <c r="BB919" s="31" t="s">
        <v>2065</v>
      </c>
      <c r="BC919" s="31">
        <v>1</v>
      </c>
      <c r="BI919" s="68">
        <v>534</v>
      </c>
      <c r="BJ919" s="68" t="s">
        <v>4436</v>
      </c>
      <c r="BK919">
        <v>2017</v>
      </c>
      <c r="BL919">
        <v>5902</v>
      </c>
      <c r="BM919" t="s">
        <v>515</v>
      </c>
      <c r="BN919">
        <v>35</v>
      </c>
      <c r="BO919">
        <v>26589</v>
      </c>
    </row>
    <row r="920" spans="51:67" ht="14.25">
      <c r="AY920" s="28" t="s">
        <v>1672</v>
      </c>
      <c r="AZ920" s="29" t="s">
        <v>3002</v>
      </c>
      <c r="BA920" s="30" t="s">
        <v>1775</v>
      </c>
      <c r="BB920" s="31" t="s">
        <v>1984</v>
      </c>
      <c r="BC920" s="31">
        <v>1</v>
      </c>
      <c r="BI920" s="68">
        <v>535</v>
      </c>
      <c r="BJ920" s="68" t="s">
        <v>3830</v>
      </c>
      <c r="BK920">
        <v>2018</v>
      </c>
      <c r="BL920">
        <v>6538</v>
      </c>
      <c r="BM920" t="s">
        <v>5235</v>
      </c>
      <c r="BN920">
        <v>35</v>
      </c>
      <c r="BO920">
        <v>9456</v>
      </c>
    </row>
    <row r="921" spans="51:67" ht="14.25">
      <c r="AY921" s="28" t="s">
        <v>1672</v>
      </c>
      <c r="AZ921" s="29" t="s">
        <v>862</v>
      </c>
      <c r="BA921" s="30" t="s">
        <v>1974</v>
      </c>
      <c r="BB921" s="31" t="s">
        <v>2052</v>
      </c>
      <c r="BC921" s="31">
        <v>1</v>
      </c>
      <c r="BI921" s="68">
        <v>536</v>
      </c>
      <c r="BJ921" s="68" t="s">
        <v>1219</v>
      </c>
      <c r="BK921">
        <v>2019</v>
      </c>
      <c r="BL921">
        <v>6815</v>
      </c>
      <c r="BM921" t="s">
        <v>5236</v>
      </c>
      <c r="BN921">
        <v>35</v>
      </c>
      <c r="BO921">
        <v>12053</v>
      </c>
    </row>
    <row r="922" spans="51:67" ht="14.25">
      <c r="AY922" s="28" t="s">
        <v>1672</v>
      </c>
      <c r="AZ922" s="29" t="s">
        <v>3003</v>
      </c>
      <c r="BA922" s="31" t="s">
        <v>2083</v>
      </c>
      <c r="BB922" s="31" t="s">
        <v>2054</v>
      </c>
      <c r="BC922" s="31">
        <v>1</v>
      </c>
      <c r="BI922" s="68">
        <v>537</v>
      </c>
      <c r="BJ922" s="68" t="s">
        <v>4437</v>
      </c>
      <c r="BK922">
        <v>2020</v>
      </c>
      <c r="BL922">
        <v>8715</v>
      </c>
      <c r="BM922" t="s">
        <v>5237</v>
      </c>
      <c r="BN922">
        <v>35</v>
      </c>
      <c r="BO922">
        <v>69879</v>
      </c>
    </row>
    <row r="923" spans="51:67" ht="14.25">
      <c r="AY923" s="28" t="s">
        <v>1672</v>
      </c>
      <c r="AZ923" s="29" t="s">
        <v>3004</v>
      </c>
      <c r="BA923" s="30" t="s">
        <v>2125</v>
      </c>
      <c r="BB923" s="31" t="s">
        <v>2055</v>
      </c>
      <c r="BC923" s="31">
        <v>1</v>
      </c>
      <c r="BI923" s="68">
        <v>538</v>
      </c>
      <c r="BJ923" s="68" t="s">
        <v>3831</v>
      </c>
      <c r="BK923">
        <v>2021</v>
      </c>
      <c r="BL923">
        <v>2269</v>
      </c>
      <c r="BM923" t="s">
        <v>1372</v>
      </c>
      <c r="BN923">
        <v>34</v>
      </c>
      <c r="BO923">
        <v>1135964</v>
      </c>
    </row>
    <row r="924" spans="51:67" ht="14.25">
      <c r="AY924" s="28" t="s">
        <v>1672</v>
      </c>
      <c r="AZ924" s="29" t="s">
        <v>3005</v>
      </c>
      <c r="BA924" s="30" t="s">
        <v>1681</v>
      </c>
      <c r="BB924" s="31" t="s">
        <v>2056</v>
      </c>
      <c r="BC924" s="31">
        <v>1</v>
      </c>
      <c r="BI924" s="68">
        <v>539</v>
      </c>
      <c r="BJ924" s="68" t="s">
        <v>4438</v>
      </c>
      <c r="BK924">
        <v>2022</v>
      </c>
      <c r="BL924">
        <v>5698</v>
      </c>
      <c r="BM924" t="s">
        <v>5238</v>
      </c>
      <c r="BN924">
        <v>34</v>
      </c>
      <c r="BO924">
        <v>11680</v>
      </c>
    </row>
    <row r="925" spans="51:67" ht="14.25">
      <c r="AY925" s="28" t="s">
        <v>1672</v>
      </c>
      <c r="AZ925" s="29" t="s">
        <v>3006</v>
      </c>
      <c r="BA925" s="30" t="s">
        <v>1801</v>
      </c>
      <c r="BB925" s="31" t="s">
        <v>2055</v>
      </c>
      <c r="BC925" s="31">
        <v>1</v>
      </c>
      <c r="BI925" s="68">
        <v>540</v>
      </c>
      <c r="BJ925" s="68" t="s">
        <v>906</v>
      </c>
      <c r="BK925">
        <v>2023</v>
      </c>
      <c r="BL925">
        <v>3371</v>
      </c>
      <c r="BM925" t="s">
        <v>5239</v>
      </c>
      <c r="BN925">
        <v>32</v>
      </c>
      <c r="BO925">
        <v>24781</v>
      </c>
    </row>
    <row r="926" spans="51:67" ht="14.25">
      <c r="AY926" s="28" t="s">
        <v>1672</v>
      </c>
      <c r="AZ926" s="29" t="s">
        <v>2160</v>
      </c>
      <c r="BA926" s="31" t="s">
        <v>1681</v>
      </c>
      <c r="BB926" s="31" t="s">
        <v>2063</v>
      </c>
      <c r="BC926" s="31">
        <v>1</v>
      </c>
      <c r="BI926" s="68">
        <v>541</v>
      </c>
      <c r="BJ926" s="68" t="s">
        <v>4439</v>
      </c>
      <c r="BK926">
        <v>2024</v>
      </c>
      <c r="BL926">
        <v>8289</v>
      </c>
      <c r="BM926" t="s">
        <v>5240</v>
      </c>
      <c r="BN926">
        <v>32</v>
      </c>
      <c r="BO926">
        <v>15437</v>
      </c>
    </row>
    <row r="927" spans="51:67" ht="14.25">
      <c r="AY927" s="28" t="s">
        <v>1672</v>
      </c>
      <c r="AZ927" s="29" t="s">
        <v>3007</v>
      </c>
      <c r="BA927" s="30" t="s">
        <v>1687</v>
      </c>
      <c r="BB927" s="31" t="s">
        <v>2065</v>
      </c>
      <c r="BC927" s="31">
        <v>1</v>
      </c>
      <c r="BI927" s="68">
        <v>542</v>
      </c>
      <c r="BJ927" s="68" t="s">
        <v>1384</v>
      </c>
      <c r="BK927">
        <v>2025</v>
      </c>
      <c r="BL927">
        <v>3082</v>
      </c>
      <c r="BM927" t="s">
        <v>5241</v>
      </c>
      <c r="BN927">
        <v>31</v>
      </c>
      <c r="BO927">
        <v>8915</v>
      </c>
    </row>
    <row r="928" spans="51:67" ht="14.25">
      <c r="AY928" s="28" t="s">
        <v>1672</v>
      </c>
      <c r="AZ928" s="29" t="s">
        <v>3008</v>
      </c>
      <c r="BA928" s="30" t="s">
        <v>1687</v>
      </c>
      <c r="BB928" s="31" t="s">
        <v>2049</v>
      </c>
      <c r="BC928" s="31">
        <v>1</v>
      </c>
      <c r="BI928" s="68"/>
      <c r="BJ928" s="68" t="s">
        <v>2251</v>
      </c>
      <c r="BK928">
        <v>2026</v>
      </c>
      <c r="BL928">
        <v>3159</v>
      </c>
      <c r="BM928" t="s">
        <v>5242</v>
      </c>
      <c r="BN928">
        <v>31</v>
      </c>
      <c r="BO928">
        <v>34708</v>
      </c>
    </row>
    <row r="929" spans="51:67" ht="14.25">
      <c r="AY929" s="28" t="s">
        <v>1672</v>
      </c>
      <c r="AZ929" s="29" t="s">
        <v>3009</v>
      </c>
      <c r="BA929" s="30" t="s">
        <v>1687</v>
      </c>
      <c r="BB929" s="31" t="s">
        <v>2063</v>
      </c>
      <c r="BC929" s="31">
        <v>1</v>
      </c>
      <c r="BI929" s="68"/>
      <c r="BJ929" s="68" t="s">
        <v>4440</v>
      </c>
      <c r="BK929">
        <v>2027</v>
      </c>
      <c r="BL929">
        <v>5261</v>
      </c>
      <c r="BM929" t="s">
        <v>4663</v>
      </c>
      <c r="BN929">
        <v>31</v>
      </c>
      <c r="BO929">
        <v>22897</v>
      </c>
    </row>
    <row r="930" spans="51:67" ht="14.25">
      <c r="AY930" s="28" t="s">
        <v>1672</v>
      </c>
      <c r="AZ930" s="29" t="s">
        <v>3010</v>
      </c>
      <c r="BA930" s="30" t="s">
        <v>2161</v>
      </c>
      <c r="BB930" s="31" t="s">
        <v>2063</v>
      </c>
      <c r="BC930" s="31">
        <v>1</v>
      </c>
      <c r="BI930" s="68"/>
      <c r="BJ930" s="68" t="s">
        <v>4441</v>
      </c>
      <c r="BK930">
        <v>2028</v>
      </c>
      <c r="BL930">
        <v>6059</v>
      </c>
      <c r="BM930" t="s">
        <v>5243</v>
      </c>
      <c r="BN930">
        <v>31</v>
      </c>
      <c r="BO930">
        <v>11825</v>
      </c>
    </row>
    <row r="931" spans="51:67" ht="14.25">
      <c r="AY931" s="28" t="s">
        <v>1672</v>
      </c>
      <c r="AZ931" s="29" t="s">
        <v>3011</v>
      </c>
      <c r="BA931" s="30" t="s">
        <v>1676</v>
      </c>
      <c r="BB931" s="31" t="s">
        <v>2065</v>
      </c>
      <c r="BC931" s="31">
        <v>1</v>
      </c>
      <c r="BI931" s="68"/>
      <c r="BJ931" s="68" t="s">
        <v>4442</v>
      </c>
      <c r="BK931">
        <v>2029</v>
      </c>
      <c r="BL931">
        <v>9412</v>
      </c>
      <c r="BM931" t="s">
        <v>5244</v>
      </c>
      <c r="BN931">
        <v>31</v>
      </c>
      <c r="BO931">
        <v>141970</v>
      </c>
    </row>
    <row r="932" spans="51:67" ht="14.25">
      <c r="AY932" s="28" t="s">
        <v>1672</v>
      </c>
      <c r="AZ932" s="29" t="s">
        <v>3012</v>
      </c>
      <c r="BA932" s="30" t="s">
        <v>1852</v>
      </c>
      <c r="BB932" s="31" t="s">
        <v>2049</v>
      </c>
      <c r="BC932" s="31">
        <v>1</v>
      </c>
      <c r="BI932" s="68"/>
      <c r="BJ932" s="68" t="s">
        <v>4443</v>
      </c>
      <c r="BK932">
        <v>2030</v>
      </c>
      <c r="BL932">
        <v>8739</v>
      </c>
      <c r="BM932" t="s">
        <v>5245</v>
      </c>
      <c r="BN932">
        <v>30</v>
      </c>
      <c r="BO932">
        <v>53652</v>
      </c>
    </row>
    <row r="933" spans="51:67" ht="14.25">
      <c r="AY933" s="28" t="s">
        <v>1672</v>
      </c>
      <c r="AZ933" s="29" t="s">
        <v>3014</v>
      </c>
      <c r="BA933" s="30" t="s">
        <v>1706</v>
      </c>
      <c r="BB933" s="31" t="s">
        <v>2052</v>
      </c>
      <c r="BC933" s="31">
        <v>1</v>
      </c>
      <c r="BI933" s="68"/>
      <c r="BJ933" s="68" t="s">
        <v>4444</v>
      </c>
      <c r="BK933">
        <v>2031</v>
      </c>
      <c r="BL933">
        <v>3087</v>
      </c>
      <c r="BM933" t="s">
        <v>5246</v>
      </c>
      <c r="BN933">
        <v>29</v>
      </c>
      <c r="BO933">
        <v>110684</v>
      </c>
    </row>
    <row r="934" spans="51:67" ht="14.25">
      <c r="AY934" s="28" t="s">
        <v>1672</v>
      </c>
      <c r="AZ934" s="29" t="s">
        <v>2162</v>
      </c>
      <c r="BA934" s="30" t="s">
        <v>1706</v>
      </c>
      <c r="BB934" s="31" t="s">
        <v>2052</v>
      </c>
      <c r="BC934" s="31">
        <v>1</v>
      </c>
      <c r="BI934" s="68"/>
      <c r="BJ934" s="68" t="s">
        <v>4445</v>
      </c>
      <c r="BK934">
        <v>2032</v>
      </c>
      <c r="BL934">
        <v>6675</v>
      </c>
      <c r="BM934" t="s">
        <v>5247</v>
      </c>
      <c r="BN934">
        <v>29</v>
      </c>
      <c r="BO934">
        <v>12072</v>
      </c>
    </row>
    <row r="935" spans="51:67" ht="14.25">
      <c r="AY935" s="28" t="s">
        <v>1672</v>
      </c>
      <c r="AZ935" s="29" t="s">
        <v>3015</v>
      </c>
      <c r="BA935" s="30" t="s">
        <v>1687</v>
      </c>
      <c r="BB935" s="31" t="s">
        <v>2062</v>
      </c>
      <c r="BC935" s="31">
        <v>1</v>
      </c>
      <c r="BI935" s="68"/>
      <c r="BJ935" s="68" t="s">
        <v>4446</v>
      </c>
      <c r="BK935">
        <v>2033</v>
      </c>
      <c r="BL935">
        <v>7818</v>
      </c>
      <c r="BM935" t="s">
        <v>5248</v>
      </c>
      <c r="BN935">
        <v>29</v>
      </c>
      <c r="BO935">
        <v>30022</v>
      </c>
    </row>
    <row r="936" spans="51:67" ht="14.25">
      <c r="AY936" s="28" t="s">
        <v>1672</v>
      </c>
      <c r="AZ936" s="29" t="s">
        <v>3016</v>
      </c>
      <c r="BA936" s="30" t="s">
        <v>1676</v>
      </c>
      <c r="BB936" s="31" t="s">
        <v>2056</v>
      </c>
      <c r="BC936" s="31">
        <v>1</v>
      </c>
      <c r="BI936" s="68"/>
      <c r="BJ936" s="68" t="s">
        <v>4447</v>
      </c>
      <c r="BK936">
        <v>2034</v>
      </c>
      <c r="BL936">
        <v>7918</v>
      </c>
      <c r="BM936" t="s">
        <v>5249</v>
      </c>
      <c r="BN936">
        <v>29</v>
      </c>
      <c r="BO936">
        <v>21720</v>
      </c>
    </row>
    <row r="937" spans="51:67" ht="14.25">
      <c r="AY937" s="28" t="s">
        <v>1672</v>
      </c>
      <c r="AZ937" s="29" t="s">
        <v>3017</v>
      </c>
      <c r="BA937" s="30" t="s">
        <v>1706</v>
      </c>
      <c r="BB937" s="31" t="s">
        <v>2055</v>
      </c>
      <c r="BC937" s="31">
        <v>1</v>
      </c>
      <c r="BI937" s="68"/>
      <c r="BJ937" s="68" t="s">
        <v>4448</v>
      </c>
      <c r="BK937">
        <v>2035</v>
      </c>
      <c r="BL937">
        <v>3770</v>
      </c>
      <c r="BM937" t="s">
        <v>5250</v>
      </c>
      <c r="BN937">
        <v>28</v>
      </c>
      <c r="BO937">
        <v>5733</v>
      </c>
    </row>
    <row r="938" spans="51:67" ht="14.25">
      <c r="AY938" s="28" t="s">
        <v>1672</v>
      </c>
      <c r="AZ938" s="29" t="s">
        <v>3018</v>
      </c>
      <c r="BA938" s="30" t="s">
        <v>1706</v>
      </c>
      <c r="BB938" s="31" t="s">
        <v>2063</v>
      </c>
      <c r="BC938" s="31">
        <v>1</v>
      </c>
      <c r="BI938" s="68"/>
      <c r="BJ938" s="68" t="s">
        <v>4449</v>
      </c>
      <c r="BK938">
        <v>2036</v>
      </c>
      <c r="BL938">
        <v>5912</v>
      </c>
      <c r="BM938" t="s">
        <v>5251</v>
      </c>
      <c r="BN938">
        <v>27</v>
      </c>
      <c r="BO938">
        <v>33691</v>
      </c>
    </row>
    <row r="939" spans="51:67" ht="14.25">
      <c r="AY939" s="28" t="s">
        <v>1672</v>
      </c>
      <c r="AZ939" s="29" t="s">
        <v>2163</v>
      </c>
      <c r="BA939" s="30" t="s">
        <v>1775</v>
      </c>
      <c r="BB939" s="31" t="s">
        <v>2055</v>
      </c>
      <c r="BC939" s="31">
        <v>1</v>
      </c>
      <c r="BI939" s="68"/>
      <c r="BJ939" s="68" t="s">
        <v>4450</v>
      </c>
      <c r="BK939">
        <v>2037</v>
      </c>
      <c r="BL939">
        <v>9889</v>
      </c>
      <c r="BM939" t="s">
        <v>5252</v>
      </c>
      <c r="BN939">
        <v>27</v>
      </c>
      <c r="BO939">
        <v>33717</v>
      </c>
    </row>
    <row r="940" spans="51:67" ht="14.25">
      <c r="AY940" s="28" t="s">
        <v>1672</v>
      </c>
      <c r="AZ940" s="29" t="s">
        <v>3019</v>
      </c>
      <c r="BA940" s="30" t="s">
        <v>1867</v>
      </c>
      <c r="BB940" s="31" t="s">
        <v>2049</v>
      </c>
      <c r="BC940" s="31">
        <v>1</v>
      </c>
      <c r="BI940" s="68"/>
      <c r="BJ940" s="68" t="s">
        <v>4451</v>
      </c>
      <c r="BK940">
        <v>2038</v>
      </c>
      <c r="BL940">
        <v>3107</v>
      </c>
      <c r="BM940" t="s">
        <v>741</v>
      </c>
      <c r="BN940">
        <v>26</v>
      </c>
      <c r="BO940">
        <v>123144</v>
      </c>
    </row>
    <row r="941" spans="51:67" ht="14.25">
      <c r="AY941" s="28" t="s">
        <v>1672</v>
      </c>
      <c r="AZ941" s="29" t="s">
        <v>3020</v>
      </c>
      <c r="BA941" s="30" t="s">
        <v>1870</v>
      </c>
      <c r="BB941" s="31" t="s">
        <v>2051</v>
      </c>
      <c r="BC941" s="31">
        <v>1</v>
      </c>
      <c r="BI941" s="68"/>
      <c r="BJ941" s="68" t="s">
        <v>4452</v>
      </c>
      <c r="BK941">
        <v>2039</v>
      </c>
      <c r="BL941">
        <v>3231</v>
      </c>
      <c r="BM941" t="s">
        <v>5253</v>
      </c>
      <c r="BN941">
        <v>26</v>
      </c>
      <c r="BO941">
        <v>505982</v>
      </c>
    </row>
    <row r="942" spans="51:67" ht="14.25">
      <c r="AY942" s="28" t="s">
        <v>1672</v>
      </c>
      <c r="AZ942" s="29" t="s">
        <v>3021</v>
      </c>
      <c r="BA942" s="30" t="s">
        <v>1791</v>
      </c>
      <c r="BB942" s="31" t="s">
        <v>2053</v>
      </c>
      <c r="BC942" s="31">
        <v>1</v>
      </c>
      <c r="BI942" s="68"/>
      <c r="BJ942" s="68" t="s">
        <v>4453</v>
      </c>
      <c r="BK942">
        <v>2040</v>
      </c>
      <c r="BL942">
        <v>3245</v>
      </c>
      <c r="BM942" t="s">
        <v>5254</v>
      </c>
      <c r="BN942">
        <v>26</v>
      </c>
      <c r="BO942">
        <v>23176</v>
      </c>
    </row>
    <row r="943" spans="51:67" ht="14.25">
      <c r="AY943" s="28" t="s">
        <v>1672</v>
      </c>
      <c r="AZ943" s="29" t="s">
        <v>3022</v>
      </c>
      <c r="BA943" s="31" t="s">
        <v>2083</v>
      </c>
      <c r="BB943" s="31" t="s">
        <v>2054</v>
      </c>
      <c r="BC943" s="31">
        <v>1</v>
      </c>
      <c r="BI943" s="68"/>
      <c r="BJ943" s="68" t="s">
        <v>4454</v>
      </c>
      <c r="BK943">
        <v>2041</v>
      </c>
      <c r="BL943">
        <v>3607</v>
      </c>
      <c r="BM943" t="s">
        <v>5255</v>
      </c>
      <c r="BN943">
        <v>26</v>
      </c>
      <c r="BO943">
        <v>4690</v>
      </c>
    </row>
    <row r="944" spans="51:67" ht="14.25">
      <c r="AY944" s="28" t="s">
        <v>1672</v>
      </c>
      <c r="AZ944" s="29" t="s">
        <v>3023</v>
      </c>
      <c r="BA944" s="30" t="s">
        <v>1676</v>
      </c>
      <c r="BB944" s="31" t="s">
        <v>1984</v>
      </c>
      <c r="BC944" s="31">
        <v>1</v>
      </c>
      <c r="BI944" s="68"/>
      <c r="BJ944" s="68" t="s">
        <v>4455</v>
      </c>
      <c r="BK944">
        <v>2042</v>
      </c>
      <c r="BL944">
        <v>6082</v>
      </c>
      <c r="BM944" t="s">
        <v>5256</v>
      </c>
      <c r="BN944">
        <v>25</v>
      </c>
      <c r="BO944">
        <v>20960</v>
      </c>
    </row>
    <row r="945" spans="51:67" ht="14.25">
      <c r="AY945" s="28" t="s">
        <v>1672</v>
      </c>
      <c r="AZ945" s="29" t="s">
        <v>3024</v>
      </c>
      <c r="BA945" s="31" t="s">
        <v>1676</v>
      </c>
      <c r="BB945" s="31" t="s">
        <v>2063</v>
      </c>
      <c r="BC945" s="31">
        <v>1</v>
      </c>
      <c r="BI945" s="68"/>
      <c r="BJ945" s="68" t="s">
        <v>4456</v>
      </c>
      <c r="BK945">
        <v>2043</v>
      </c>
      <c r="BL945">
        <v>8041</v>
      </c>
      <c r="BM945" t="s">
        <v>5257</v>
      </c>
      <c r="BN945">
        <v>25</v>
      </c>
      <c r="BO945">
        <v>14534</v>
      </c>
    </row>
    <row r="946" spans="51:67" ht="14.25">
      <c r="AY946" s="28" t="s">
        <v>1672</v>
      </c>
      <c r="AZ946" s="29" t="s">
        <v>3025</v>
      </c>
      <c r="BA946" s="30" t="s">
        <v>1676</v>
      </c>
      <c r="BB946" s="31" t="s">
        <v>2076</v>
      </c>
      <c r="BC946" s="31">
        <v>1</v>
      </c>
      <c r="BI946" s="68"/>
      <c r="BJ946" s="68" t="s">
        <v>3832</v>
      </c>
      <c r="BK946">
        <v>2044</v>
      </c>
      <c r="BL946">
        <v>3919</v>
      </c>
      <c r="BM946" t="s">
        <v>5258</v>
      </c>
      <c r="BN946">
        <v>23</v>
      </c>
      <c r="BO946">
        <v>13374</v>
      </c>
    </row>
    <row r="947" spans="51:67" ht="14.25">
      <c r="AY947" s="28" t="s">
        <v>1672</v>
      </c>
      <c r="AZ947" s="29" t="s">
        <v>3026</v>
      </c>
      <c r="BA947" s="30" t="s">
        <v>1923</v>
      </c>
      <c r="BB947" s="31" t="s">
        <v>2057</v>
      </c>
      <c r="BC947" s="31">
        <v>1</v>
      </c>
      <c r="BI947" s="68">
        <v>543</v>
      </c>
      <c r="BJ947" s="68" t="s">
        <v>4457</v>
      </c>
      <c r="BK947">
        <v>2045</v>
      </c>
      <c r="BL947">
        <v>5721</v>
      </c>
      <c r="BM947" t="s">
        <v>5259</v>
      </c>
      <c r="BN947">
        <v>23</v>
      </c>
      <c r="BO947">
        <v>4828</v>
      </c>
    </row>
    <row r="948" spans="51:67" ht="14.25">
      <c r="AY948" s="28" t="s">
        <v>1672</v>
      </c>
      <c r="AZ948" s="29" t="s">
        <v>3027</v>
      </c>
      <c r="BA948" s="30" t="s">
        <v>1957</v>
      </c>
      <c r="BB948" s="31" t="s">
        <v>2055</v>
      </c>
      <c r="BC948" s="31">
        <v>1</v>
      </c>
      <c r="BI948" s="68">
        <v>544</v>
      </c>
      <c r="BJ948" s="68" t="s">
        <v>4458</v>
      </c>
      <c r="BK948">
        <v>2046</v>
      </c>
      <c r="BL948">
        <v>6551</v>
      </c>
      <c r="BM948" t="s">
        <v>5260</v>
      </c>
      <c r="BN948">
        <v>22</v>
      </c>
      <c r="BO948">
        <v>4534</v>
      </c>
    </row>
    <row r="949" spans="51:67" ht="14.25">
      <c r="AY949" s="28" t="s">
        <v>1672</v>
      </c>
      <c r="AZ949" s="29" t="s">
        <v>2164</v>
      </c>
      <c r="BA949" s="30" t="s">
        <v>1775</v>
      </c>
      <c r="BB949" s="31" t="s">
        <v>2049</v>
      </c>
      <c r="BC949" s="31">
        <v>1</v>
      </c>
      <c r="BI949" s="68">
        <v>545</v>
      </c>
      <c r="BJ949" s="68" t="s">
        <v>904</v>
      </c>
      <c r="BK949">
        <v>2047</v>
      </c>
      <c r="BL949">
        <v>8944</v>
      </c>
      <c r="BM949" t="s">
        <v>5261</v>
      </c>
      <c r="BN949">
        <v>22</v>
      </c>
      <c r="BO949">
        <v>20032</v>
      </c>
    </row>
    <row r="950" spans="51:67" ht="14.25">
      <c r="AY950" s="28" t="s">
        <v>1672</v>
      </c>
      <c r="AZ950" s="29" t="s">
        <v>3028</v>
      </c>
      <c r="BA950" s="31" t="s">
        <v>2165</v>
      </c>
      <c r="BB950" s="31" t="s">
        <v>2054</v>
      </c>
      <c r="BC950" s="31">
        <v>1</v>
      </c>
      <c r="BI950" s="68">
        <v>546</v>
      </c>
      <c r="BJ950" s="68" t="s">
        <v>929</v>
      </c>
      <c r="BK950">
        <v>2048</v>
      </c>
      <c r="BL950">
        <v>4845</v>
      </c>
      <c r="BM950" t="s">
        <v>5262</v>
      </c>
      <c r="BN950">
        <v>21</v>
      </c>
      <c r="BO950">
        <v>12873</v>
      </c>
    </row>
    <row r="951" spans="51:67" ht="14.25">
      <c r="AY951" s="28" t="s">
        <v>1672</v>
      </c>
      <c r="AZ951" s="29" t="s">
        <v>3029</v>
      </c>
      <c r="BA951" s="30" t="s">
        <v>1742</v>
      </c>
      <c r="BB951" s="31" t="s">
        <v>2076</v>
      </c>
      <c r="BC951" s="31">
        <v>1</v>
      </c>
      <c r="BI951" s="68">
        <v>547</v>
      </c>
      <c r="BJ951" s="68" t="s">
        <v>953</v>
      </c>
      <c r="BK951">
        <v>2049</v>
      </c>
      <c r="BL951">
        <v>8518</v>
      </c>
      <c r="BM951" t="s">
        <v>5263</v>
      </c>
      <c r="BN951">
        <v>21</v>
      </c>
      <c r="BO951">
        <v>5133</v>
      </c>
    </row>
    <row r="952" spans="51:67" ht="14.25">
      <c r="AY952" s="28" t="s">
        <v>1672</v>
      </c>
      <c r="AZ952" s="29" t="s">
        <v>3030</v>
      </c>
      <c r="BA952" s="30" t="s">
        <v>1676</v>
      </c>
      <c r="BB952" s="31" t="s">
        <v>2053</v>
      </c>
      <c r="BC952" s="31">
        <v>1</v>
      </c>
      <c r="BI952" s="68">
        <v>548</v>
      </c>
      <c r="BJ952" s="68" t="s">
        <v>4459</v>
      </c>
      <c r="BK952">
        <v>2050</v>
      </c>
      <c r="BL952">
        <v>3271</v>
      </c>
      <c r="BM952" t="s">
        <v>5264</v>
      </c>
      <c r="BN952">
        <v>20</v>
      </c>
      <c r="BO952">
        <v>6426</v>
      </c>
    </row>
    <row r="953" spans="51:67" ht="14.25">
      <c r="AY953" s="28" t="s">
        <v>1672</v>
      </c>
      <c r="AZ953" s="29" t="s">
        <v>2166</v>
      </c>
      <c r="BA953" s="30" t="s">
        <v>2094</v>
      </c>
      <c r="BB953" s="31" t="s">
        <v>2062</v>
      </c>
      <c r="BC953" s="31">
        <v>1</v>
      </c>
      <c r="BI953" s="68">
        <v>549</v>
      </c>
      <c r="BJ953" s="68" t="s">
        <v>4460</v>
      </c>
    </row>
    <row r="954" spans="51:67" ht="14.25">
      <c r="AY954" s="28" t="s">
        <v>1672</v>
      </c>
      <c r="AZ954" s="29" t="s">
        <v>3031</v>
      </c>
      <c r="BA954" s="30" t="s">
        <v>1708</v>
      </c>
      <c r="BB954" s="31" t="s">
        <v>2053</v>
      </c>
      <c r="BC954" s="31">
        <v>1</v>
      </c>
      <c r="BI954" s="68">
        <v>550</v>
      </c>
      <c r="BJ954" s="68" t="s">
        <v>2518</v>
      </c>
    </row>
    <row r="955" spans="51:67" ht="14.25">
      <c r="AY955" s="28" t="s">
        <v>1672</v>
      </c>
      <c r="AZ955" s="29" t="s">
        <v>3032</v>
      </c>
      <c r="BA955" s="30" t="s">
        <v>2167</v>
      </c>
      <c r="BB955" s="31" t="s">
        <v>2053</v>
      </c>
      <c r="BC955" s="31">
        <v>1</v>
      </c>
      <c r="BI955" s="68">
        <v>551</v>
      </c>
      <c r="BJ955" s="68" t="s">
        <v>1396</v>
      </c>
    </row>
    <row r="956" spans="51:67" ht="14.25">
      <c r="AY956" s="28" t="s">
        <v>1672</v>
      </c>
      <c r="AZ956" s="29" t="s">
        <v>3033</v>
      </c>
      <c r="BA956" s="30" t="s">
        <v>1791</v>
      </c>
      <c r="BB956" s="31" t="s">
        <v>2057</v>
      </c>
      <c r="BC956" s="31">
        <v>1</v>
      </c>
      <c r="BI956" s="68"/>
      <c r="BJ956" s="68" t="s">
        <v>2520</v>
      </c>
    </row>
    <row r="957" spans="51:67" ht="14.25">
      <c r="AY957" s="28" t="s">
        <v>1672</v>
      </c>
      <c r="AZ957" s="29" t="s">
        <v>3034</v>
      </c>
      <c r="BA957" s="30" t="s">
        <v>1683</v>
      </c>
      <c r="BB957" s="31" t="s">
        <v>2065</v>
      </c>
      <c r="BC957" s="31">
        <v>1</v>
      </c>
      <c r="BI957" s="68"/>
      <c r="BJ957" s="68" t="s">
        <v>4461</v>
      </c>
    </row>
    <row r="958" spans="51:67" ht="14.25">
      <c r="AY958" s="28" t="s">
        <v>1672</v>
      </c>
      <c r="AZ958" s="29" t="s">
        <v>3035</v>
      </c>
      <c r="BA958" s="31" t="s">
        <v>1678</v>
      </c>
      <c r="BB958" s="31" t="s">
        <v>2063</v>
      </c>
      <c r="BC958" s="31">
        <v>1</v>
      </c>
      <c r="BI958" s="68"/>
      <c r="BJ958" s="68" t="s">
        <v>4462</v>
      </c>
    </row>
    <row r="959" spans="51:67" ht="14.25">
      <c r="AY959" s="28" t="s">
        <v>1672</v>
      </c>
      <c r="AZ959" s="29" t="s">
        <v>3036</v>
      </c>
      <c r="BA959" s="30" t="s">
        <v>1887</v>
      </c>
      <c r="BB959" s="31" t="s">
        <v>2056</v>
      </c>
      <c r="BC959" s="31">
        <v>1</v>
      </c>
      <c r="BI959" s="68"/>
      <c r="BJ959" s="68" t="s">
        <v>3790</v>
      </c>
    </row>
    <row r="960" spans="51:67" ht="14.25">
      <c r="AY960" s="28" t="s">
        <v>1672</v>
      </c>
      <c r="AZ960" s="29" t="s">
        <v>3037</v>
      </c>
      <c r="BA960" s="30" t="s">
        <v>1775</v>
      </c>
      <c r="BB960" s="31" t="s">
        <v>2051</v>
      </c>
      <c r="BC960" s="31">
        <v>1</v>
      </c>
      <c r="BI960" s="68">
        <v>552</v>
      </c>
      <c r="BJ960" s="68" t="s">
        <v>1495</v>
      </c>
    </row>
    <row r="961" spans="51:62" ht="14.25">
      <c r="AY961" s="28" t="s">
        <v>1672</v>
      </c>
      <c r="AZ961" s="29" t="s">
        <v>3038</v>
      </c>
      <c r="BA961" s="30" t="s">
        <v>1673</v>
      </c>
      <c r="BB961" s="31" t="s">
        <v>2053</v>
      </c>
      <c r="BC961" s="31">
        <v>1</v>
      </c>
      <c r="BI961" s="68">
        <v>553</v>
      </c>
      <c r="BJ961" s="68" t="s">
        <v>4463</v>
      </c>
    </row>
    <row r="962" spans="51:62" ht="14.25">
      <c r="AY962" s="28" t="s">
        <v>1672</v>
      </c>
      <c r="AZ962" s="29" t="s">
        <v>3039</v>
      </c>
      <c r="BA962" s="30" t="s">
        <v>1742</v>
      </c>
      <c r="BB962" s="31" t="s">
        <v>2056</v>
      </c>
      <c r="BC962" s="31">
        <v>1</v>
      </c>
      <c r="BI962" s="68">
        <v>554</v>
      </c>
      <c r="BJ962" s="68" t="s">
        <v>4464</v>
      </c>
    </row>
    <row r="963" spans="51:62" ht="14.25">
      <c r="AY963" s="28" t="s">
        <v>1672</v>
      </c>
      <c r="AZ963" s="29" t="s">
        <v>3040</v>
      </c>
      <c r="BA963" s="30" t="s">
        <v>1775</v>
      </c>
      <c r="BB963" s="31" t="s">
        <v>2049</v>
      </c>
      <c r="BC963" s="31">
        <v>1</v>
      </c>
      <c r="BI963" s="68">
        <v>555</v>
      </c>
      <c r="BJ963" s="68" t="s">
        <v>1005</v>
      </c>
    </row>
    <row r="964" spans="51:62" ht="14.25">
      <c r="AY964" s="32" t="s">
        <v>1672</v>
      </c>
      <c r="AZ964" s="29" t="s">
        <v>3041</v>
      </c>
      <c r="BA964" s="31" t="s">
        <v>2023</v>
      </c>
      <c r="BB964" s="31" t="s">
        <v>1984</v>
      </c>
      <c r="BC964" s="31">
        <v>1</v>
      </c>
      <c r="BI964" s="68">
        <v>556</v>
      </c>
      <c r="BJ964" s="68" t="s">
        <v>4465</v>
      </c>
    </row>
    <row r="965" spans="51:62" ht="14.25">
      <c r="AY965" s="28" t="s">
        <v>1672</v>
      </c>
      <c r="AZ965" s="29" t="s">
        <v>3042</v>
      </c>
      <c r="BA965" s="30" t="s">
        <v>1681</v>
      </c>
      <c r="BB965" s="31" t="s">
        <v>2056</v>
      </c>
      <c r="BC965" s="31">
        <v>1</v>
      </c>
      <c r="BI965" s="68">
        <v>557</v>
      </c>
      <c r="BJ965" s="68" t="s">
        <v>62</v>
      </c>
    </row>
    <row r="966" spans="51:62" ht="14.25">
      <c r="AY966" s="28" t="s">
        <v>1672</v>
      </c>
      <c r="AZ966" s="29" t="s">
        <v>3043</v>
      </c>
      <c r="BA966" s="30" t="s">
        <v>1701</v>
      </c>
      <c r="BB966" s="31" t="s">
        <v>2063</v>
      </c>
      <c r="BC966" s="31">
        <v>1</v>
      </c>
      <c r="BI966" s="68">
        <v>558</v>
      </c>
      <c r="BJ966" s="68" t="s">
        <v>350</v>
      </c>
    </row>
    <row r="967" spans="51:62" ht="14.25">
      <c r="AY967" s="28" t="s">
        <v>1672</v>
      </c>
      <c r="AZ967" s="29" t="s">
        <v>3044</v>
      </c>
      <c r="BA967" s="30" t="s">
        <v>1775</v>
      </c>
      <c r="BB967" s="31" t="s">
        <v>2049</v>
      </c>
      <c r="BC967" s="31">
        <v>1</v>
      </c>
      <c r="BI967" s="68">
        <v>559</v>
      </c>
      <c r="BJ967" s="68" t="s">
        <v>908</v>
      </c>
    </row>
    <row r="968" spans="51:62" ht="14.25">
      <c r="AY968" s="28" t="s">
        <v>1672</v>
      </c>
      <c r="AZ968" s="29" t="s">
        <v>3045</v>
      </c>
      <c r="BA968" s="30" t="s">
        <v>1842</v>
      </c>
      <c r="BB968" s="31" t="s">
        <v>2051</v>
      </c>
      <c r="BC968" s="31">
        <v>1</v>
      </c>
      <c r="BI968" s="68">
        <v>560</v>
      </c>
      <c r="BJ968" s="68" t="s">
        <v>4466</v>
      </c>
    </row>
    <row r="969" spans="51:62" ht="14.25">
      <c r="AY969" s="28" t="s">
        <v>1672</v>
      </c>
      <c r="AZ969" s="29" t="s">
        <v>3046</v>
      </c>
      <c r="BA969" s="31" t="s">
        <v>1923</v>
      </c>
      <c r="BB969" s="31" t="s">
        <v>2076</v>
      </c>
      <c r="BC969" s="31">
        <v>1</v>
      </c>
      <c r="BI969" s="68">
        <v>561</v>
      </c>
      <c r="BJ969" s="68" t="s">
        <v>2355</v>
      </c>
    </row>
    <row r="970" spans="51:62" ht="14.25">
      <c r="AY970" s="28" t="s">
        <v>1672</v>
      </c>
      <c r="AZ970" s="29" t="s">
        <v>3047</v>
      </c>
      <c r="BA970" s="31" t="s">
        <v>1791</v>
      </c>
      <c r="BB970" s="31" t="s">
        <v>2052</v>
      </c>
      <c r="BC970" s="31">
        <v>1</v>
      </c>
      <c r="BI970" s="68">
        <v>562</v>
      </c>
      <c r="BJ970" s="68" t="s">
        <v>2211</v>
      </c>
    </row>
    <row r="971" spans="51:62" ht="14.25">
      <c r="AY971" s="28" t="s">
        <v>1672</v>
      </c>
      <c r="AZ971" s="29" t="s">
        <v>3048</v>
      </c>
      <c r="BA971" s="31" t="s">
        <v>1706</v>
      </c>
      <c r="BB971" s="31" t="s">
        <v>2051</v>
      </c>
      <c r="BC971" s="31">
        <v>1</v>
      </c>
      <c r="BI971" s="68">
        <v>563</v>
      </c>
      <c r="BJ971" s="68" t="s">
        <v>900</v>
      </c>
    </row>
    <row r="972" spans="51:62" ht="14.25">
      <c r="AY972" s="28" t="s">
        <v>1672</v>
      </c>
      <c r="AZ972" s="29" t="s">
        <v>3049</v>
      </c>
      <c r="BA972" s="31" t="s">
        <v>2074</v>
      </c>
      <c r="BB972" s="31" t="s">
        <v>2054</v>
      </c>
      <c r="BC972" s="31">
        <v>1</v>
      </c>
      <c r="BI972" s="68">
        <v>564</v>
      </c>
      <c r="BJ972" s="68" t="s">
        <v>649</v>
      </c>
    </row>
    <row r="973" spans="51:62" ht="14.25">
      <c r="AY973" s="28" t="s">
        <v>1672</v>
      </c>
      <c r="AZ973" s="29" t="s">
        <v>3050</v>
      </c>
      <c r="BA973" s="30" t="s">
        <v>1819</v>
      </c>
      <c r="BB973" s="31" t="s">
        <v>2052</v>
      </c>
      <c r="BC973" s="31">
        <v>1</v>
      </c>
      <c r="BI973" s="68">
        <v>565</v>
      </c>
      <c r="BJ973" s="68" t="s">
        <v>354</v>
      </c>
    </row>
    <row r="974" spans="51:62" ht="14.25">
      <c r="AY974" s="28" t="s">
        <v>1672</v>
      </c>
      <c r="AZ974" s="29" t="s">
        <v>3051</v>
      </c>
      <c r="BA974" s="30" t="s">
        <v>1706</v>
      </c>
      <c r="BB974" s="31" t="s">
        <v>2062</v>
      </c>
      <c r="BC974" s="31">
        <v>1</v>
      </c>
      <c r="BI974" s="68">
        <v>566</v>
      </c>
      <c r="BJ974" s="68" t="s">
        <v>784</v>
      </c>
    </row>
    <row r="975" spans="51:62" ht="14.25">
      <c r="AY975" s="28" t="s">
        <v>1672</v>
      </c>
      <c r="AZ975" s="29" t="s">
        <v>3052</v>
      </c>
      <c r="BA975" s="30" t="s">
        <v>1676</v>
      </c>
      <c r="BB975" s="31" t="s">
        <v>2056</v>
      </c>
      <c r="BC975" s="31">
        <v>1</v>
      </c>
      <c r="BI975" s="68">
        <v>567</v>
      </c>
      <c r="BJ975" s="68" t="s">
        <v>352</v>
      </c>
    </row>
    <row r="976" spans="51:62" ht="14.25">
      <c r="AY976" s="28" t="s">
        <v>1672</v>
      </c>
      <c r="AZ976" s="29" t="s">
        <v>2168</v>
      </c>
      <c r="BA976" s="31" t="s">
        <v>1706</v>
      </c>
      <c r="BB976" s="31" t="s">
        <v>2063</v>
      </c>
      <c r="BC976" s="31">
        <v>1</v>
      </c>
      <c r="BI976" s="68">
        <v>568</v>
      </c>
      <c r="BJ976" s="68" t="s">
        <v>3013</v>
      </c>
    </row>
    <row r="977" spans="51:62" ht="14.25">
      <c r="AY977" s="28" t="s">
        <v>1672</v>
      </c>
      <c r="AZ977" s="29" t="s">
        <v>805</v>
      </c>
      <c r="BA977" s="30" t="s">
        <v>1742</v>
      </c>
      <c r="BB977" s="31" t="s">
        <v>2076</v>
      </c>
      <c r="BC977" s="31">
        <v>1</v>
      </c>
      <c r="BI977" s="68"/>
      <c r="BJ977" s="68" t="s">
        <v>4467</v>
      </c>
    </row>
    <row r="978" spans="51:62" ht="14.25">
      <c r="AY978" s="28" t="s">
        <v>1672</v>
      </c>
      <c r="AZ978" s="29" t="s">
        <v>2169</v>
      </c>
      <c r="BA978" s="30" t="s">
        <v>1775</v>
      </c>
      <c r="BB978" s="31" t="s">
        <v>2063</v>
      </c>
      <c r="BC978" s="31">
        <v>1</v>
      </c>
      <c r="BI978" s="68">
        <v>569</v>
      </c>
      <c r="BJ978" s="68" t="s">
        <v>4468</v>
      </c>
    </row>
    <row r="979" spans="51:62" ht="14.25">
      <c r="AY979" s="28" t="s">
        <v>1672</v>
      </c>
      <c r="AZ979" s="29" t="s">
        <v>3053</v>
      </c>
      <c r="BA979" s="30" t="s">
        <v>1781</v>
      </c>
      <c r="BB979" s="31" t="s">
        <v>2049</v>
      </c>
      <c r="BC979" s="31">
        <v>1</v>
      </c>
      <c r="BI979" s="68">
        <v>570</v>
      </c>
      <c r="BJ979" s="68" t="s">
        <v>1120</v>
      </c>
    </row>
    <row r="980" spans="51:62" ht="14.25">
      <c r="AY980" s="28" t="s">
        <v>1672</v>
      </c>
      <c r="AZ980" s="29" t="s">
        <v>3054</v>
      </c>
      <c r="BA980" s="30" t="s">
        <v>1775</v>
      </c>
      <c r="BB980" s="31" t="s">
        <v>2053</v>
      </c>
      <c r="BC980" s="31">
        <v>1</v>
      </c>
      <c r="BI980" s="68"/>
      <c r="BJ980" s="68" t="s">
        <v>2317</v>
      </c>
    </row>
    <row r="981" spans="51:62" ht="14.25">
      <c r="AY981" s="28" t="s">
        <v>1672</v>
      </c>
      <c r="AZ981" s="29" t="s">
        <v>3055</v>
      </c>
      <c r="BA981" s="30" t="s">
        <v>1681</v>
      </c>
      <c r="BB981" s="31" t="s">
        <v>2057</v>
      </c>
      <c r="BC981" s="31">
        <v>1</v>
      </c>
      <c r="BI981" s="68">
        <v>571</v>
      </c>
      <c r="BJ981" s="68" t="s">
        <v>2264</v>
      </c>
    </row>
    <row r="982" spans="51:62" ht="14.25">
      <c r="AY982" s="28" t="s">
        <v>1672</v>
      </c>
      <c r="AZ982" s="29" t="s">
        <v>3056</v>
      </c>
      <c r="BA982" s="30" t="s">
        <v>1775</v>
      </c>
      <c r="BB982" s="31" t="s">
        <v>2051</v>
      </c>
      <c r="BC982" s="31">
        <v>1</v>
      </c>
      <c r="BI982" s="68">
        <v>572</v>
      </c>
      <c r="BJ982" s="68" t="s">
        <v>4469</v>
      </c>
    </row>
    <row r="983" spans="51:62" ht="14.25">
      <c r="AY983" s="28" t="s">
        <v>1672</v>
      </c>
      <c r="AZ983" s="29" t="s">
        <v>3057</v>
      </c>
      <c r="BA983" s="30" t="s">
        <v>1781</v>
      </c>
      <c r="BB983" s="31" t="s">
        <v>2062</v>
      </c>
      <c r="BC983" s="31">
        <v>1</v>
      </c>
      <c r="BI983" s="68"/>
      <c r="BJ983" s="68" t="s">
        <v>4470</v>
      </c>
    </row>
    <row r="984" spans="51:62" ht="14.25">
      <c r="AY984" s="28" t="s">
        <v>1672</v>
      </c>
      <c r="AZ984" s="29" t="s">
        <v>3058</v>
      </c>
      <c r="BA984" s="30" t="s">
        <v>1835</v>
      </c>
      <c r="BB984" s="31" t="s">
        <v>2051</v>
      </c>
      <c r="BC984" s="31">
        <v>1</v>
      </c>
      <c r="BI984" s="68">
        <v>573</v>
      </c>
      <c r="BJ984" s="68" t="s">
        <v>4471</v>
      </c>
    </row>
    <row r="985" spans="51:62" ht="14.25">
      <c r="AY985" s="28" t="s">
        <v>1672</v>
      </c>
      <c r="AZ985" s="29" t="s">
        <v>3059</v>
      </c>
      <c r="BA985" s="31" t="s">
        <v>1959</v>
      </c>
      <c r="BB985" s="31" t="s">
        <v>2054</v>
      </c>
      <c r="BC985" s="31">
        <v>1</v>
      </c>
      <c r="BI985" s="68">
        <v>574</v>
      </c>
      <c r="BJ985" s="68" t="s">
        <v>4472</v>
      </c>
    </row>
    <row r="986" spans="51:62" ht="14.25">
      <c r="AY986" s="28" t="s">
        <v>1672</v>
      </c>
      <c r="AZ986" s="29" t="s">
        <v>942</v>
      </c>
      <c r="BA986" s="30" t="s">
        <v>2115</v>
      </c>
      <c r="BB986" s="31" t="s">
        <v>2065</v>
      </c>
      <c r="BC986" s="31">
        <v>1</v>
      </c>
      <c r="BI986" s="68">
        <v>575</v>
      </c>
      <c r="BJ986" s="68" t="s">
        <v>831</v>
      </c>
    </row>
    <row r="987" spans="51:62" ht="14.25">
      <c r="AY987" s="28" t="s">
        <v>1672</v>
      </c>
      <c r="AZ987" s="29" t="s">
        <v>3060</v>
      </c>
      <c r="BA987" s="30" t="s">
        <v>2170</v>
      </c>
      <c r="BB987" s="31" t="s">
        <v>2062</v>
      </c>
      <c r="BC987" s="31">
        <v>1</v>
      </c>
      <c r="BI987" s="68">
        <v>576</v>
      </c>
      <c r="BJ987" s="68" t="s">
        <v>3833</v>
      </c>
    </row>
    <row r="988" spans="51:62" ht="14.25">
      <c r="AY988" s="28" t="s">
        <v>1672</v>
      </c>
      <c r="AZ988" s="29" t="s">
        <v>3061</v>
      </c>
      <c r="BA988" s="30" t="s">
        <v>1791</v>
      </c>
      <c r="BB988" s="31" t="s">
        <v>2057</v>
      </c>
      <c r="BC988" s="31">
        <v>1</v>
      </c>
      <c r="BI988" s="68">
        <v>577</v>
      </c>
      <c r="BJ988" s="68" t="s">
        <v>2991</v>
      </c>
    </row>
    <row r="989" spans="51:62" ht="14.25">
      <c r="AY989" s="28" t="s">
        <v>1672</v>
      </c>
      <c r="AZ989" s="29" t="s">
        <v>3062</v>
      </c>
      <c r="BA989" s="30" t="s">
        <v>1673</v>
      </c>
      <c r="BB989" s="31" t="s">
        <v>2065</v>
      </c>
      <c r="BC989" s="31">
        <v>1</v>
      </c>
      <c r="BI989" s="68">
        <v>578</v>
      </c>
      <c r="BJ989" s="68" t="s">
        <v>2258</v>
      </c>
    </row>
    <row r="990" spans="51:62" ht="14.25">
      <c r="AY990" s="28" t="s">
        <v>1672</v>
      </c>
      <c r="AZ990" s="29" t="s">
        <v>3063</v>
      </c>
      <c r="BA990" s="31" t="s">
        <v>2102</v>
      </c>
      <c r="BB990" s="31" t="s">
        <v>2054</v>
      </c>
      <c r="BC990" s="31">
        <v>1</v>
      </c>
      <c r="BI990" s="68">
        <v>579</v>
      </c>
      <c r="BJ990" s="68" t="s">
        <v>265</v>
      </c>
    </row>
    <row r="991" spans="51:62" ht="14.25">
      <c r="AY991" s="28" t="s">
        <v>1672</v>
      </c>
      <c r="AZ991" s="29" t="s">
        <v>3064</v>
      </c>
      <c r="BA991" s="30" t="s">
        <v>1842</v>
      </c>
      <c r="BB991" s="31" t="s">
        <v>2051</v>
      </c>
      <c r="BC991" s="31">
        <v>1</v>
      </c>
      <c r="BI991" s="68">
        <v>580</v>
      </c>
      <c r="BJ991" s="68" t="s">
        <v>570</v>
      </c>
    </row>
    <row r="992" spans="51:62" ht="14.25">
      <c r="AY992" s="28" t="s">
        <v>1672</v>
      </c>
      <c r="AZ992" s="29" t="s">
        <v>3065</v>
      </c>
      <c r="BA992" s="30" t="s">
        <v>1791</v>
      </c>
      <c r="BB992" s="31" t="s">
        <v>2055</v>
      </c>
      <c r="BC992" s="31">
        <v>1</v>
      </c>
      <c r="BI992" s="68">
        <v>581</v>
      </c>
      <c r="BJ992" s="68" t="s">
        <v>3834</v>
      </c>
    </row>
    <row r="993" spans="51:62" ht="14.25">
      <c r="AY993" s="28" t="s">
        <v>1672</v>
      </c>
      <c r="AZ993" s="29" t="s">
        <v>3066</v>
      </c>
      <c r="BA993" s="30" t="s">
        <v>1819</v>
      </c>
      <c r="BB993" s="31" t="s">
        <v>2062</v>
      </c>
      <c r="BC993" s="31">
        <v>1</v>
      </c>
      <c r="BI993" s="68">
        <v>582</v>
      </c>
      <c r="BJ993" s="68" t="s">
        <v>3005</v>
      </c>
    </row>
    <row r="994" spans="51:62" ht="14.25">
      <c r="AY994" s="28" t="s">
        <v>1672</v>
      </c>
      <c r="AZ994" s="29" t="s">
        <v>3067</v>
      </c>
      <c r="BA994" s="31" t="s">
        <v>2171</v>
      </c>
      <c r="BB994" s="31" t="s">
        <v>2054</v>
      </c>
      <c r="BC994" s="31">
        <v>1</v>
      </c>
      <c r="BI994" s="68">
        <v>583</v>
      </c>
      <c r="BJ994" s="68" t="s">
        <v>167</v>
      </c>
    </row>
    <row r="995" spans="51:62" ht="14.25">
      <c r="AY995" s="28" t="s">
        <v>1672</v>
      </c>
      <c r="AZ995" s="29" t="s">
        <v>3068</v>
      </c>
      <c r="BA995" s="31" t="s">
        <v>1791</v>
      </c>
      <c r="BB995" s="31" t="s">
        <v>2049</v>
      </c>
      <c r="BC995" s="31">
        <v>1</v>
      </c>
      <c r="BI995" s="68">
        <v>584</v>
      </c>
      <c r="BJ995" s="68" t="s">
        <v>1367</v>
      </c>
    </row>
    <row r="996" spans="51:62" ht="14.25">
      <c r="AY996" s="28" t="s">
        <v>1672</v>
      </c>
      <c r="AZ996" s="29" t="s">
        <v>3069</v>
      </c>
      <c r="BA996" s="30" t="s">
        <v>1773</v>
      </c>
      <c r="BB996" s="31" t="s">
        <v>1984</v>
      </c>
      <c r="BC996" s="31">
        <v>1</v>
      </c>
      <c r="BI996" s="68">
        <v>585</v>
      </c>
      <c r="BJ996" s="68" t="s">
        <v>4473</v>
      </c>
    </row>
    <row r="997" spans="51:62" ht="14.25">
      <c r="AY997" s="28" t="s">
        <v>1672</v>
      </c>
      <c r="AZ997" s="29" t="s">
        <v>3070</v>
      </c>
      <c r="BA997" s="30" t="s">
        <v>1870</v>
      </c>
      <c r="BB997" s="31" t="s">
        <v>2051</v>
      </c>
      <c r="BC997" s="31">
        <v>1</v>
      </c>
      <c r="BI997" s="68">
        <v>586</v>
      </c>
      <c r="BJ997" s="68" t="s">
        <v>2261</v>
      </c>
    </row>
    <row r="998" spans="51:62" ht="14.25">
      <c r="AY998" s="28" t="s">
        <v>1672</v>
      </c>
      <c r="AZ998" s="29" t="s">
        <v>3071</v>
      </c>
      <c r="BA998" s="30" t="s">
        <v>2161</v>
      </c>
      <c r="BB998" s="31" t="s">
        <v>2049</v>
      </c>
      <c r="BC998" s="31">
        <v>1</v>
      </c>
      <c r="BI998" s="68">
        <v>587</v>
      </c>
      <c r="BJ998" s="68" t="s">
        <v>819</v>
      </c>
    </row>
    <row r="999" spans="51:62" ht="14.25">
      <c r="AY999" s="28" t="s">
        <v>1672</v>
      </c>
      <c r="AZ999" s="29" t="s">
        <v>3072</v>
      </c>
      <c r="BA999" s="30" t="s">
        <v>1676</v>
      </c>
      <c r="BB999" s="31" t="s">
        <v>2065</v>
      </c>
      <c r="BC999" s="31">
        <v>1</v>
      </c>
      <c r="BI999" s="68">
        <v>588</v>
      </c>
      <c r="BJ999" s="68" t="s">
        <v>3835</v>
      </c>
    </row>
    <row r="1000" spans="51:62" ht="14.25">
      <c r="AY1000" s="28" t="s">
        <v>1672</v>
      </c>
      <c r="AZ1000" s="29" t="s">
        <v>3073</v>
      </c>
      <c r="BA1000" s="30" t="s">
        <v>1676</v>
      </c>
      <c r="BB1000" s="31" t="s">
        <v>2053</v>
      </c>
      <c r="BC1000" s="31">
        <v>1</v>
      </c>
      <c r="BI1000" s="68">
        <v>589</v>
      </c>
      <c r="BJ1000" s="68" t="s">
        <v>4474</v>
      </c>
    </row>
    <row r="1001" spans="51:62" ht="14.25">
      <c r="AY1001" s="28" t="s">
        <v>1672</v>
      </c>
      <c r="AZ1001" s="29" t="s">
        <v>3074</v>
      </c>
      <c r="BA1001" s="30" t="s">
        <v>1681</v>
      </c>
      <c r="BB1001" s="31" t="s">
        <v>2049</v>
      </c>
      <c r="BC1001" s="31">
        <v>1</v>
      </c>
      <c r="BI1001" s="68">
        <v>590</v>
      </c>
      <c r="BJ1001" s="68" t="s">
        <v>4475</v>
      </c>
    </row>
    <row r="1002" spans="51:62" ht="14.25">
      <c r="AY1002" s="28" t="s">
        <v>1672</v>
      </c>
      <c r="AZ1002" s="29" t="s">
        <v>3075</v>
      </c>
      <c r="BA1002" s="30" t="s">
        <v>1870</v>
      </c>
      <c r="BB1002" s="31" t="s">
        <v>2062</v>
      </c>
      <c r="BC1002" s="31">
        <v>1</v>
      </c>
      <c r="BI1002" s="68">
        <v>591</v>
      </c>
      <c r="BJ1002" s="68" t="s">
        <v>4476</v>
      </c>
    </row>
    <row r="1003" spans="51:62" ht="14.25">
      <c r="AY1003" s="28" t="s">
        <v>1672</v>
      </c>
      <c r="AZ1003" s="29" t="s">
        <v>3076</v>
      </c>
      <c r="BA1003" s="30" t="s">
        <v>1676</v>
      </c>
      <c r="BB1003" s="31" t="s">
        <v>2056</v>
      </c>
      <c r="BC1003" s="31">
        <v>1</v>
      </c>
      <c r="BI1003" s="68">
        <v>592</v>
      </c>
      <c r="BJ1003" s="68" t="s">
        <v>4477</v>
      </c>
    </row>
    <row r="1004" spans="51:62" ht="14.25">
      <c r="AY1004" s="28" t="s">
        <v>1672</v>
      </c>
      <c r="AZ1004" s="29" t="s">
        <v>3077</v>
      </c>
      <c r="BA1004" s="31" t="s">
        <v>1828</v>
      </c>
      <c r="BB1004" s="31" t="s">
        <v>2049</v>
      </c>
      <c r="BC1004" s="31">
        <v>1</v>
      </c>
      <c r="BI1004" s="68">
        <v>593</v>
      </c>
      <c r="BJ1004" s="68" t="s">
        <v>3836</v>
      </c>
    </row>
    <row r="1005" spans="51:62" ht="14.25">
      <c r="AY1005" s="28" t="s">
        <v>1672</v>
      </c>
      <c r="AZ1005" s="29" t="s">
        <v>3078</v>
      </c>
      <c r="BA1005" s="31" t="s">
        <v>2172</v>
      </c>
      <c r="BB1005" s="31" t="s">
        <v>2054</v>
      </c>
      <c r="BC1005" s="31">
        <v>1</v>
      </c>
      <c r="BI1005" s="68">
        <v>594</v>
      </c>
      <c r="BJ1005" s="68" t="s">
        <v>2536</v>
      </c>
    </row>
    <row r="1006" spans="51:62" ht="14.25">
      <c r="AY1006" s="28" t="s">
        <v>1672</v>
      </c>
      <c r="AZ1006" s="29" t="s">
        <v>1398</v>
      </c>
      <c r="BA1006" s="30" t="s">
        <v>1708</v>
      </c>
      <c r="BB1006" s="31" t="s">
        <v>2076</v>
      </c>
      <c r="BC1006" s="31">
        <v>1</v>
      </c>
      <c r="BI1006" s="68">
        <v>595</v>
      </c>
      <c r="BJ1006" s="68" t="s">
        <v>804</v>
      </c>
    </row>
    <row r="1007" spans="51:62" ht="14.25">
      <c r="AY1007" s="28" t="s">
        <v>1672</v>
      </c>
      <c r="AZ1007" s="29" t="s">
        <v>3079</v>
      </c>
      <c r="BA1007" s="30" t="s">
        <v>1828</v>
      </c>
      <c r="BB1007" s="31" t="s">
        <v>2055</v>
      </c>
      <c r="BC1007" s="31">
        <v>1</v>
      </c>
      <c r="BI1007" s="68">
        <v>596</v>
      </c>
      <c r="BJ1007" s="68" t="s">
        <v>3035</v>
      </c>
    </row>
    <row r="1008" spans="51:62" ht="14.25">
      <c r="AY1008" s="28" t="s">
        <v>1672</v>
      </c>
      <c r="AZ1008" s="29" t="s">
        <v>3080</v>
      </c>
      <c r="BA1008" s="30" t="s">
        <v>1842</v>
      </c>
      <c r="BB1008" s="31" t="s">
        <v>2062</v>
      </c>
      <c r="BC1008" s="31">
        <v>1</v>
      </c>
      <c r="BI1008" s="68">
        <v>597</v>
      </c>
      <c r="BJ1008" s="68" t="s">
        <v>4478</v>
      </c>
    </row>
    <row r="1009" spans="51:62" ht="14.25">
      <c r="AY1009" s="28" t="s">
        <v>1672</v>
      </c>
      <c r="AZ1009" s="29" t="s">
        <v>3081</v>
      </c>
      <c r="BA1009" s="30" t="s">
        <v>1842</v>
      </c>
      <c r="BB1009" s="31" t="s">
        <v>2055</v>
      </c>
      <c r="BC1009" s="31">
        <v>1</v>
      </c>
      <c r="BI1009" s="68">
        <v>598</v>
      </c>
      <c r="BJ1009" s="68" t="s">
        <v>3837</v>
      </c>
    </row>
    <row r="1010" spans="51:62" ht="14.25">
      <c r="AY1010" s="28" t="s">
        <v>1672</v>
      </c>
      <c r="AZ1010" s="29" t="s">
        <v>3082</v>
      </c>
      <c r="BA1010" s="30" t="s">
        <v>1842</v>
      </c>
      <c r="BB1010" s="31" t="s">
        <v>2049</v>
      </c>
      <c r="BC1010" s="31">
        <v>1</v>
      </c>
      <c r="BI1010" s="68">
        <v>599</v>
      </c>
      <c r="BJ1010" s="68" t="s">
        <v>1412</v>
      </c>
    </row>
    <row r="1011" spans="51:62" ht="14.25">
      <c r="AY1011" s="28" t="s">
        <v>1672</v>
      </c>
      <c r="AZ1011" s="29" t="s">
        <v>3083</v>
      </c>
      <c r="BA1011" s="31" t="s">
        <v>1681</v>
      </c>
      <c r="BB1011" s="31" t="s">
        <v>2063</v>
      </c>
      <c r="BC1011" s="31">
        <v>1</v>
      </c>
      <c r="BI1011" s="68">
        <v>600</v>
      </c>
      <c r="BJ1011" s="68" t="s">
        <v>3838</v>
      </c>
    </row>
    <row r="1012" spans="51:62" ht="14.25">
      <c r="AY1012" s="28" t="s">
        <v>1672</v>
      </c>
      <c r="AZ1012" s="29" t="s">
        <v>3084</v>
      </c>
      <c r="BA1012" s="31" t="s">
        <v>2023</v>
      </c>
      <c r="BB1012" s="31" t="s">
        <v>2062</v>
      </c>
      <c r="BC1012" s="31">
        <v>1</v>
      </c>
      <c r="BI1012" s="68">
        <v>601</v>
      </c>
      <c r="BJ1012" s="68" t="s">
        <v>3839</v>
      </c>
    </row>
    <row r="1013" spans="51:62" ht="14.25">
      <c r="AY1013" s="28" t="s">
        <v>1672</v>
      </c>
      <c r="AZ1013" s="29" t="s">
        <v>3085</v>
      </c>
      <c r="BA1013" s="31" t="s">
        <v>1819</v>
      </c>
      <c r="BB1013" s="31" t="s">
        <v>2052</v>
      </c>
      <c r="BC1013" s="31">
        <v>1</v>
      </c>
      <c r="BI1013" s="68">
        <v>602</v>
      </c>
      <c r="BJ1013" s="68" t="s">
        <v>4479</v>
      </c>
    </row>
    <row r="1014" spans="51:62" ht="14.25">
      <c r="AY1014" s="28" t="s">
        <v>1672</v>
      </c>
      <c r="AZ1014" s="29" t="s">
        <v>3086</v>
      </c>
      <c r="BA1014" s="30" t="s">
        <v>1701</v>
      </c>
      <c r="BB1014" s="31" t="s">
        <v>2063</v>
      </c>
      <c r="BC1014" s="31">
        <v>1</v>
      </c>
      <c r="BI1014" s="68">
        <v>603</v>
      </c>
      <c r="BJ1014" s="68" t="s">
        <v>4480</v>
      </c>
    </row>
    <row r="1015" spans="51:62" ht="14.25">
      <c r="AY1015" s="28" t="s">
        <v>1672</v>
      </c>
      <c r="AZ1015" s="29" t="s">
        <v>2173</v>
      </c>
      <c r="BA1015" s="30" t="s">
        <v>2023</v>
      </c>
      <c r="BB1015" s="31" t="s">
        <v>2063</v>
      </c>
      <c r="BC1015" s="31">
        <v>1</v>
      </c>
      <c r="BI1015" s="68"/>
      <c r="BJ1015" s="68" t="s">
        <v>4481</v>
      </c>
    </row>
    <row r="1016" spans="51:62" ht="14.25">
      <c r="AY1016" s="28" t="s">
        <v>1672</v>
      </c>
      <c r="AZ1016" s="29" t="s">
        <v>3087</v>
      </c>
      <c r="BA1016" s="30" t="s">
        <v>1673</v>
      </c>
      <c r="BB1016" s="31" t="s">
        <v>1984</v>
      </c>
      <c r="BC1016" s="31">
        <v>1</v>
      </c>
      <c r="BI1016" s="68">
        <v>604</v>
      </c>
      <c r="BJ1016" s="68" t="s">
        <v>4482</v>
      </c>
    </row>
    <row r="1017" spans="51:62" ht="14.25">
      <c r="AY1017" s="28" t="s">
        <v>1672</v>
      </c>
      <c r="AZ1017" s="29" t="s">
        <v>3088</v>
      </c>
      <c r="BA1017" s="31" t="s">
        <v>1681</v>
      </c>
      <c r="BB1017" s="31" t="s">
        <v>2063</v>
      </c>
      <c r="BC1017" s="31">
        <v>1</v>
      </c>
      <c r="BI1017" s="68"/>
      <c r="BJ1017" s="68" t="s">
        <v>4483</v>
      </c>
    </row>
    <row r="1018" spans="51:62" ht="14.25">
      <c r="AY1018" s="28" t="s">
        <v>1672</v>
      </c>
      <c r="AZ1018" s="29" t="s">
        <v>2174</v>
      </c>
      <c r="BA1018" s="31" t="s">
        <v>1972</v>
      </c>
      <c r="BB1018" s="31" t="s">
        <v>2052</v>
      </c>
      <c r="BC1018" s="31">
        <v>1</v>
      </c>
      <c r="BI1018" s="68"/>
      <c r="BJ1018" s="68" t="s">
        <v>4484</v>
      </c>
    </row>
    <row r="1019" spans="51:62" ht="14.25">
      <c r="AY1019" s="28" t="s">
        <v>1672</v>
      </c>
      <c r="AZ1019" s="29" t="s">
        <v>3090</v>
      </c>
      <c r="BA1019" s="31" t="s">
        <v>1701</v>
      </c>
      <c r="BB1019" s="31" t="s">
        <v>2053</v>
      </c>
      <c r="BC1019" s="31">
        <v>1</v>
      </c>
      <c r="BI1019" s="68"/>
      <c r="BJ1019" s="68" t="s">
        <v>4485</v>
      </c>
    </row>
    <row r="1020" spans="51:62" ht="14.25">
      <c r="AY1020" s="28" t="s">
        <v>1672</v>
      </c>
      <c r="AZ1020" s="29" t="s">
        <v>3091</v>
      </c>
      <c r="BA1020" s="31" t="s">
        <v>2044</v>
      </c>
      <c r="BB1020" s="31" t="s">
        <v>2052</v>
      </c>
      <c r="BC1020" s="31">
        <v>1</v>
      </c>
      <c r="BI1020" s="68"/>
      <c r="BJ1020" s="68" t="s">
        <v>4486</v>
      </c>
    </row>
    <row r="1021" spans="51:62" ht="14.25">
      <c r="AY1021" s="28" t="s">
        <v>1672</v>
      </c>
      <c r="AZ1021" s="29" t="s">
        <v>3092</v>
      </c>
      <c r="BA1021" s="31" t="s">
        <v>2074</v>
      </c>
      <c r="BB1021" s="31" t="s">
        <v>2054</v>
      </c>
      <c r="BC1021" s="31">
        <v>1</v>
      </c>
      <c r="BI1021" s="68"/>
      <c r="BJ1021" s="68" t="s">
        <v>4487</v>
      </c>
    </row>
    <row r="1022" spans="51:62" ht="14.25">
      <c r="AY1022" s="28" t="s">
        <v>1672</v>
      </c>
      <c r="AZ1022" s="29" t="s">
        <v>3093</v>
      </c>
      <c r="BA1022" s="31" t="s">
        <v>2144</v>
      </c>
      <c r="BB1022" s="31" t="s">
        <v>2054</v>
      </c>
      <c r="BC1022" s="31">
        <v>1</v>
      </c>
      <c r="BI1022" s="68"/>
      <c r="BJ1022" s="68" t="s">
        <v>4488</v>
      </c>
    </row>
    <row r="1023" spans="51:62" ht="14.25">
      <c r="AY1023" s="28" t="s">
        <v>1672</v>
      </c>
      <c r="AZ1023" s="29" t="s">
        <v>3094</v>
      </c>
      <c r="BA1023" s="30" t="s">
        <v>1718</v>
      </c>
      <c r="BB1023" s="31" t="s">
        <v>2062</v>
      </c>
      <c r="BC1023" s="31">
        <v>1</v>
      </c>
      <c r="BI1023" s="68"/>
      <c r="BJ1023" s="68" t="s">
        <v>4489</v>
      </c>
    </row>
    <row r="1024" spans="51:62" ht="14.25">
      <c r="AY1024" s="28" t="s">
        <v>1672</v>
      </c>
      <c r="AZ1024" s="29" t="s">
        <v>3095</v>
      </c>
      <c r="BA1024" s="30" t="s">
        <v>1819</v>
      </c>
      <c r="BB1024" s="31" t="s">
        <v>2057</v>
      </c>
      <c r="BC1024" s="31">
        <v>1</v>
      </c>
      <c r="BI1024" s="68"/>
      <c r="BJ1024" s="68" t="s">
        <v>4490</v>
      </c>
    </row>
    <row r="1025" spans="51:62" ht="14.25">
      <c r="AY1025" s="28" t="s">
        <v>1672</v>
      </c>
      <c r="AZ1025" s="29" t="s">
        <v>2175</v>
      </c>
      <c r="BA1025" s="30" t="s">
        <v>1773</v>
      </c>
      <c r="BB1025" s="31" t="s">
        <v>2053</v>
      </c>
      <c r="BC1025" s="31">
        <v>1</v>
      </c>
      <c r="BI1025" s="68"/>
      <c r="BJ1025" s="68" t="s">
        <v>4491</v>
      </c>
    </row>
    <row r="1026" spans="51:62" ht="14.25">
      <c r="AY1026" s="28" t="s">
        <v>1672</v>
      </c>
      <c r="AZ1026" s="29" t="s">
        <v>3096</v>
      </c>
      <c r="BA1026" s="30" t="s">
        <v>1842</v>
      </c>
      <c r="BB1026" s="31" t="s">
        <v>2052</v>
      </c>
      <c r="BC1026" s="31">
        <v>1</v>
      </c>
      <c r="BI1026" s="68"/>
      <c r="BJ1026" s="68" t="s">
        <v>3840</v>
      </c>
    </row>
    <row r="1027" spans="51:62" ht="14.25">
      <c r="AY1027" s="28" t="s">
        <v>1672</v>
      </c>
      <c r="AZ1027" s="29" t="s">
        <v>3097</v>
      </c>
      <c r="BA1027" s="30" t="s">
        <v>1819</v>
      </c>
      <c r="BB1027" s="31" t="s">
        <v>2049</v>
      </c>
      <c r="BC1027" s="31">
        <v>1</v>
      </c>
      <c r="BI1027" s="68">
        <v>605</v>
      </c>
      <c r="BJ1027" s="68" t="s">
        <v>1142</v>
      </c>
    </row>
    <row r="1028" spans="51:62" ht="14.25">
      <c r="AY1028" s="28" t="s">
        <v>1672</v>
      </c>
      <c r="AZ1028" s="29" t="s">
        <v>3098</v>
      </c>
      <c r="BA1028" s="30" t="s">
        <v>1683</v>
      </c>
      <c r="BB1028" s="31" t="s">
        <v>2056</v>
      </c>
      <c r="BC1028" s="31">
        <v>1</v>
      </c>
      <c r="BI1028" s="68">
        <v>606</v>
      </c>
      <c r="BJ1028" s="68" t="s">
        <v>4492</v>
      </c>
    </row>
    <row r="1029" spans="51:62" ht="14.25">
      <c r="AY1029" s="28" t="s">
        <v>1672</v>
      </c>
      <c r="AZ1029" s="29" t="s">
        <v>3099</v>
      </c>
      <c r="BA1029" s="30" t="s">
        <v>1870</v>
      </c>
      <c r="BB1029" s="31" t="s">
        <v>2062</v>
      </c>
      <c r="BC1029" s="31">
        <v>1</v>
      </c>
      <c r="BI1029" s="68">
        <v>607</v>
      </c>
      <c r="BJ1029" s="68" t="s">
        <v>4493</v>
      </c>
    </row>
    <row r="1030" spans="51:62" ht="14.25">
      <c r="AY1030" s="28" t="s">
        <v>1672</v>
      </c>
      <c r="AZ1030" s="29" t="s">
        <v>3100</v>
      </c>
      <c r="BA1030" s="30" t="s">
        <v>1687</v>
      </c>
      <c r="BB1030" s="31" t="s">
        <v>2062</v>
      </c>
      <c r="BC1030" s="31">
        <v>1</v>
      </c>
      <c r="BI1030" s="68">
        <v>608</v>
      </c>
      <c r="BJ1030" s="68" t="s">
        <v>1443</v>
      </c>
    </row>
    <row r="1031" spans="51:62" ht="14.25">
      <c r="AY1031" s="28" t="s">
        <v>1672</v>
      </c>
      <c r="AZ1031" s="29" t="s">
        <v>3101</v>
      </c>
      <c r="BA1031" s="30" t="s">
        <v>1870</v>
      </c>
      <c r="BB1031" s="31" t="s">
        <v>2063</v>
      </c>
      <c r="BC1031" s="31">
        <v>1</v>
      </c>
      <c r="BI1031" s="68">
        <v>609</v>
      </c>
      <c r="BJ1031" s="68" t="s">
        <v>4494</v>
      </c>
    </row>
    <row r="1032" spans="51:62" ht="14.25">
      <c r="AY1032" s="28" t="s">
        <v>1672</v>
      </c>
      <c r="AZ1032" s="29" t="s">
        <v>3102</v>
      </c>
      <c r="BA1032" s="30" t="s">
        <v>1681</v>
      </c>
      <c r="BB1032" s="31" t="s">
        <v>2076</v>
      </c>
      <c r="BC1032" s="31">
        <v>1</v>
      </c>
      <c r="BI1032" s="68">
        <v>610</v>
      </c>
      <c r="BJ1032" s="68" t="s">
        <v>4495</v>
      </c>
    </row>
    <row r="1033" spans="51:62" ht="14.25">
      <c r="AY1033" s="28" t="s">
        <v>1672</v>
      </c>
      <c r="AZ1033" s="29" t="s">
        <v>3103</v>
      </c>
      <c r="BA1033" s="30" t="s">
        <v>1687</v>
      </c>
      <c r="BB1033" s="31" t="s">
        <v>2052</v>
      </c>
      <c r="BC1033" s="31">
        <v>1</v>
      </c>
      <c r="BI1033" s="68">
        <v>611</v>
      </c>
      <c r="BJ1033" s="68" t="s">
        <v>4496</v>
      </c>
    </row>
    <row r="1034" spans="51:62" ht="14.25">
      <c r="AY1034" s="28" t="s">
        <v>1672</v>
      </c>
      <c r="AZ1034" s="29" t="s">
        <v>3104</v>
      </c>
      <c r="BA1034" s="30" t="s">
        <v>1870</v>
      </c>
      <c r="BB1034" s="31" t="s">
        <v>2055</v>
      </c>
      <c r="BC1034" s="31">
        <v>1</v>
      </c>
      <c r="BI1034" s="68">
        <v>612</v>
      </c>
      <c r="BJ1034" s="68" t="s">
        <v>4497</v>
      </c>
    </row>
    <row r="1035" spans="51:62" ht="14.25">
      <c r="AY1035" s="28" t="s">
        <v>1672</v>
      </c>
      <c r="AZ1035" s="29" t="s">
        <v>3105</v>
      </c>
      <c r="BA1035" s="30" t="s">
        <v>1701</v>
      </c>
      <c r="BB1035" s="31" t="s">
        <v>2052</v>
      </c>
      <c r="BC1035" s="31">
        <v>1</v>
      </c>
      <c r="BI1035" s="68">
        <v>613</v>
      </c>
      <c r="BJ1035" s="68" t="s">
        <v>4498</v>
      </c>
    </row>
    <row r="1036" spans="51:62" ht="14.25">
      <c r="AY1036" s="28" t="s">
        <v>1672</v>
      </c>
      <c r="AZ1036" s="29" t="s">
        <v>3106</v>
      </c>
      <c r="BA1036" s="30" t="s">
        <v>2100</v>
      </c>
      <c r="BB1036" s="31" t="s">
        <v>2065</v>
      </c>
      <c r="BC1036" s="31">
        <v>1</v>
      </c>
      <c r="BI1036" s="68">
        <v>614</v>
      </c>
      <c r="BJ1036" s="68" t="s">
        <v>1001</v>
      </c>
    </row>
    <row r="1037" spans="51:62" ht="14.25">
      <c r="AY1037" s="28" t="s">
        <v>1672</v>
      </c>
      <c r="AZ1037" s="29" t="s">
        <v>3107</v>
      </c>
      <c r="BA1037" s="30" t="s">
        <v>2006</v>
      </c>
      <c r="BB1037" s="31" t="s">
        <v>2016</v>
      </c>
      <c r="BC1037" s="31">
        <v>1</v>
      </c>
      <c r="BI1037" s="68">
        <v>615</v>
      </c>
      <c r="BJ1037" s="68" t="s">
        <v>4499</v>
      </c>
    </row>
    <row r="1038" spans="51:62" ht="14.25">
      <c r="AY1038" s="28" t="s">
        <v>1672</v>
      </c>
      <c r="AZ1038" s="29" t="s">
        <v>3108</v>
      </c>
      <c r="BA1038" s="30" t="s">
        <v>1687</v>
      </c>
      <c r="BB1038" s="31" t="s">
        <v>2062</v>
      </c>
      <c r="BC1038" s="31">
        <v>1</v>
      </c>
      <c r="BI1038" s="68">
        <v>616</v>
      </c>
      <c r="BJ1038" s="68" t="s">
        <v>4500</v>
      </c>
    </row>
    <row r="1039" spans="51:62" ht="14.25">
      <c r="AY1039" s="28" t="s">
        <v>1672</v>
      </c>
      <c r="AZ1039" s="29" t="s">
        <v>3109</v>
      </c>
      <c r="BA1039" s="30" t="s">
        <v>1701</v>
      </c>
      <c r="BB1039" s="31" t="s">
        <v>2055</v>
      </c>
      <c r="BC1039" s="31">
        <v>1</v>
      </c>
      <c r="BI1039" s="68">
        <v>617</v>
      </c>
      <c r="BJ1039" s="68" t="s">
        <v>3052</v>
      </c>
    </row>
    <row r="1040" spans="51:62" ht="14.25">
      <c r="AY1040" s="28" t="s">
        <v>1672</v>
      </c>
      <c r="AZ1040" s="29" t="s">
        <v>3110</v>
      </c>
      <c r="BA1040" s="30" t="s">
        <v>1828</v>
      </c>
      <c r="BB1040" s="31" t="s">
        <v>2062</v>
      </c>
      <c r="BC1040" s="31">
        <v>1</v>
      </c>
      <c r="BI1040" s="68">
        <v>618</v>
      </c>
      <c r="BJ1040" s="68" t="s">
        <v>4501</v>
      </c>
    </row>
    <row r="1041" spans="51:62" ht="14.25">
      <c r="AY1041" s="28" t="s">
        <v>1672</v>
      </c>
      <c r="AZ1041" s="29" t="s">
        <v>3111</v>
      </c>
      <c r="BA1041" s="31" t="s">
        <v>2088</v>
      </c>
      <c r="BB1041" s="31" t="s">
        <v>2054</v>
      </c>
      <c r="BC1041" s="31">
        <v>1</v>
      </c>
      <c r="BI1041" s="68"/>
      <c r="BJ1041" s="68" t="s">
        <v>4502</v>
      </c>
    </row>
    <row r="1042" spans="51:62" ht="14.25">
      <c r="AY1042" s="28" t="s">
        <v>1672</v>
      </c>
      <c r="AZ1042" s="29" t="s">
        <v>3112</v>
      </c>
      <c r="BA1042" s="31" t="s">
        <v>1706</v>
      </c>
      <c r="BB1042" s="31" t="s">
        <v>2049</v>
      </c>
      <c r="BC1042" s="31">
        <v>1</v>
      </c>
      <c r="BI1042" s="68"/>
      <c r="BJ1042" s="68" t="s">
        <v>4503</v>
      </c>
    </row>
    <row r="1043" spans="51:62" ht="14.25">
      <c r="AY1043" s="28" t="s">
        <v>1672</v>
      </c>
      <c r="AZ1043" s="29" t="s">
        <v>3113</v>
      </c>
      <c r="BA1043" s="30" t="s">
        <v>1687</v>
      </c>
      <c r="BB1043" s="31" t="s">
        <v>2055</v>
      </c>
      <c r="BC1043" s="31">
        <v>1</v>
      </c>
      <c r="BI1043" s="68"/>
      <c r="BJ1043" s="68" t="s">
        <v>4504</v>
      </c>
    </row>
    <row r="1044" spans="51:62" ht="14.25">
      <c r="AY1044" s="28" t="s">
        <v>1672</v>
      </c>
      <c r="AZ1044" s="29" t="s">
        <v>3114</v>
      </c>
      <c r="BA1044" s="30" t="s">
        <v>1840</v>
      </c>
      <c r="BB1044" s="31" t="s">
        <v>2057</v>
      </c>
      <c r="BC1044" s="31">
        <v>1</v>
      </c>
      <c r="BI1044" s="68"/>
      <c r="BJ1044" s="68" t="s">
        <v>4505</v>
      </c>
    </row>
    <row r="1045" spans="51:62" ht="14.25">
      <c r="AY1045" s="28" t="s">
        <v>1672</v>
      </c>
      <c r="AZ1045" s="29" t="s">
        <v>3115</v>
      </c>
      <c r="BA1045" s="30" t="s">
        <v>1842</v>
      </c>
      <c r="BB1045" s="31" t="s">
        <v>2051</v>
      </c>
      <c r="BC1045" s="31">
        <v>1</v>
      </c>
      <c r="BI1045" s="68"/>
      <c r="BJ1045" s="68" t="s">
        <v>4506</v>
      </c>
    </row>
    <row r="1046" spans="51:62" ht="14.25">
      <c r="AY1046" s="28" t="s">
        <v>1672</v>
      </c>
      <c r="AZ1046" s="29" t="s">
        <v>3116</v>
      </c>
      <c r="BA1046" s="30" t="s">
        <v>1773</v>
      </c>
      <c r="BB1046" s="31" t="s">
        <v>2051</v>
      </c>
      <c r="BC1046" s="31">
        <v>1</v>
      </c>
      <c r="BI1046" s="68"/>
      <c r="BJ1046" s="68" t="s">
        <v>4507</v>
      </c>
    </row>
    <row r="1047" spans="51:62" ht="14.25">
      <c r="AY1047" s="28" t="s">
        <v>1672</v>
      </c>
      <c r="AZ1047" s="29" t="s">
        <v>70</v>
      </c>
      <c r="BA1047" s="30" t="s">
        <v>1701</v>
      </c>
      <c r="BB1047" s="31" t="s">
        <v>2052</v>
      </c>
      <c r="BC1047" s="31">
        <v>1</v>
      </c>
      <c r="BI1047" s="68"/>
      <c r="BJ1047" s="68" t="s">
        <v>4508</v>
      </c>
    </row>
    <row r="1048" spans="51:62" ht="14.25">
      <c r="AY1048" s="28" t="s">
        <v>1672</v>
      </c>
      <c r="AZ1048" s="29" t="s">
        <v>3118</v>
      </c>
      <c r="BA1048" s="30" t="s">
        <v>1842</v>
      </c>
      <c r="BB1048" s="31" t="s">
        <v>2062</v>
      </c>
      <c r="BC1048" s="31">
        <v>1</v>
      </c>
      <c r="BI1048" s="68"/>
      <c r="BJ1048" s="68" t="s">
        <v>4509</v>
      </c>
    </row>
    <row r="1049" spans="51:62" ht="14.25">
      <c r="AY1049" s="28" t="s">
        <v>1672</v>
      </c>
      <c r="AZ1049" s="29" t="s">
        <v>3119</v>
      </c>
      <c r="BA1049" s="30" t="s">
        <v>1718</v>
      </c>
      <c r="BB1049" s="31" t="s">
        <v>2062</v>
      </c>
      <c r="BC1049" s="31">
        <v>1</v>
      </c>
      <c r="BI1049" s="68"/>
      <c r="BJ1049" s="68" t="s">
        <v>4510</v>
      </c>
    </row>
    <row r="1050" spans="51:62" ht="14.25">
      <c r="AY1050" s="28" t="s">
        <v>1672</v>
      </c>
      <c r="AZ1050" s="29" t="s">
        <v>3120</v>
      </c>
      <c r="BA1050" s="30" t="s">
        <v>1681</v>
      </c>
      <c r="BB1050" s="31" t="s">
        <v>2057</v>
      </c>
      <c r="BC1050" s="31">
        <v>1</v>
      </c>
      <c r="BI1050" s="68"/>
      <c r="BJ1050" s="68" t="s">
        <v>4511</v>
      </c>
    </row>
    <row r="1051" spans="51:62" ht="14.25">
      <c r="AY1051" s="28" t="s">
        <v>1672</v>
      </c>
      <c r="AZ1051" s="29" t="s">
        <v>3122</v>
      </c>
      <c r="BA1051" s="30" t="s">
        <v>1701</v>
      </c>
      <c r="BB1051" s="31" t="s">
        <v>2052</v>
      </c>
      <c r="BC1051" s="31">
        <v>1</v>
      </c>
      <c r="BI1051" s="68"/>
      <c r="BJ1051" s="68" t="s">
        <v>3841</v>
      </c>
    </row>
    <row r="1052" spans="51:62" ht="14.25">
      <c r="AY1052" s="28" t="s">
        <v>1672</v>
      </c>
      <c r="AZ1052" s="29" t="s">
        <v>3123</v>
      </c>
      <c r="BA1052" s="30" t="s">
        <v>1687</v>
      </c>
      <c r="BB1052" s="31" t="s">
        <v>2065</v>
      </c>
      <c r="BC1052" s="31">
        <v>1</v>
      </c>
      <c r="BI1052" s="68">
        <v>619</v>
      </c>
      <c r="BJ1052" s="68" t="s">
        <v>3842</v>
      </c>
    </row>
    <row r="1053" spans="51:62" ht="14.25">
      <c r="AY1053" s="28" t="s">
        <v>1672</v>
      </c>
      <c r="AZ1053" s="29" t="s">
        <v>3124</v>
      </c>
      <c r="BA1053" s="30" t="s">
        <v>1701</v>
      </c>
      <c r="BB1053" s="31" t="s">
        <v>2062</v>
      </c>
      <c r="BC1053" s="31">
        <v>1</v>
      </c>
      <c r="BI1053" s="68">
        <v>620</v>
      </c>
      <c r="BJ1053" s="68" t="s">
        <v>4512</v>
      </c>
    </row>
    <row r="1054" spans="51:62" ht="14.25">
      <c r="AY1054" s="28" t="s">
        <v>1672</v>
      </c>
      <c r="AZ1054" s="29" t="s">
        <v>3125</v>
      </c>
      <c r="BA1054" s="30" t="s">
        <v>1798</v>
      </c>
      <c r="BB1054" s="31" t="s">
        <v>2052</v>
      </c>
      <c r="BC1054" s="31">
        <v>1</v>
      </c>
      <c r="BI1054" s="68">
        <v>621</v>
      </c>
      <c r="BJ1054" s="68" t="s">
        <v>2362</v>
      </c>
    </row>
    <row r="1055" spans="51:62" ht="14.25">
      <c r="AY1055" s="28" t="s">
        <v>1672</v>
      </c>
      <c r="AZ1055" s="29" t="s">
        <v>3126</v>
      </c>
      <c r="BA1055" s="30" t="s">
        <v>1676</v>
      </c>
      <c r="BB1055" s="31" t="s">
        <v>2057</v>
      </c>
      <c r="BC1055" s="31">
        <v>1</v>
      </c>
      <c r="BI1055" s="68">
        <v>622</v>
      </c>
      <c r="BJ1055" s="68" t="s">
        <v>4513</v>
      </c>
    </row>
    <row r="1056" spans="51:62" ht="14.25">
      <c r="AY1056" s="28" t="s">
        <v>1672</v>
      </c>
      <c r="AZ1056" s="29" t="s">
        <v>3127</v>
      </c>
      <c r="BA1056" s="31" t="s">
        <v>1683</v>
      </c>
      <c r="BB1056" s="31" t="s">
        <v>2063</v>
      </c>
      <c r="BC1056" s="31">
        <v>1</v>
      </c>
      <c r="BI1056" s="68">
        <v>623</v>
      </c>
      <c r="BJ1056" s="68" t="s">
        <v>3843</v>
      </c>
    </row>
    <row r="1057" spans="51:62" ht="14.25">
      <c r="AY1057" s="28" t="s">
        <v>1672</v>
      </c>
      <c r="AZ1057" s="29" t="s">
        <v>2176</v>
      </c>
      <c r="BA1057" s="31" t="s">
        <v>2177</v>
      </c>
      <c r="BB1057" s="31" t="s">
        <v>2063</v>
      </c>
      <c r="BC1057" s="31">
        <v>1</v>
      </c>
      <c r="BI1057" s="68">
        <v>624</v>
      </c>
      <c r="BJ1057" s="68" t="s">
        <v>4514</v>
      </c>
    </row>
    <row r="1058" spans="51:62" ht="14.25">
      <c r="AY1058" s="28" t="s">
        <v>1672</v>
      </c>
      <c r="AZ1058" s="29" t="s">
        <v>3128</v>
      </c>
      <c r="BA1058" s="30" t="s">
        <v>1678</v>
      </c>
      <c r="BB1058" s="31" t="s">
        <v>2053</v>
      </c>
      <c r="BC1058" s="31">
        <v>1</v>
      </c>
      <c r="BI1058" s="68">
        <v>625</v>
      </c>
      <c r="BJ1058" s="68" t="s">
        <v>4515</v>
      </c>
    </row>
    <row r="1059" spans="51:62" ht="14.25">
      <c r="AY1059" s="28" t="s">
        <v>1672</v>
      </c>
      <c r="AZ1059" s="29" t="s">
        <v>3129</v>
      </c>
      <c r="BA1059" s="30" t="s">
        <v>1679</v>
      </c>
      <c r="BB1059" s="31" t="s">
        <v>2065</v>
      </c>
      <c r="BC1059" s="31">
        <v>1</v>
      </c>
      <c r="BI1059" s="68">
        <v>626</v>
      </c>
      <c r="BJ1059" s="68" t="s">
        <v>4516</v>
      </c>
    </row>
    <row r="1060" spans="51:62" ht="14.25">
      <c r="AY1060" s="28" t="s">
        <v>1672</v>
      </c>
      <c r="AZ1060" s="29" t="s">
        <v>1490</v>
      </c>
      <c r="BA1060" s="30" t="s">
        <v>1708</v>
      </c>
      <c r="BB1060" s="31" t="s">
        <v>2076</v>
      </c>
      <c r="BC1060" s="31">
        <v>1</v>
      </c>
      <c r="BI1060" s="68">
        <v>627</v>
      </c>
      <c r="BJ1060" s="68" t="s">
        <v>4517</v>
      </c>
    </row>
    <row r="1061" spans="51:62" ht="14.25">
      <c r="AY1061" s="28" t="s">
        <v>1672</v>
      </c>
      <c r="AZ1061" s="29" t="s">
        <v>3130</v>
      </c>
      <c r="BA1061" s="30" t="s">
        <v>1701</v>
      </c>
      <c r="BB1061" s="31" t="s">
        <v>2063</v>
      </c>
      <c r="BC1061" s="31">
        <v>1</v>
      </c>
      <c r="BI1061" s="68">
        <v>628</v>
      </c>
      <c r="BJ1061" s="68" t="s">
        <v>4518</v>
      </c>
    </row>
    <row r="1062" spans="51:62" ht="14.25">
      <c r="AY1062" s="28" t="s">
        <v>1672</v>
      </c>
      <c r="AZ1062" s="29" t="s">
        <v>3131</v>
      </c>
      <c r="BA1062" s="30" t="s">
        <v>1775</v>
      </c>
      <c r="BB1062" s="31" t="s">
        <v>2062</v>
      </c>
      <c r="BC1062" s="31">
        <v>1</v>
      </c>
      <c r="BI1062" s="68">
        <v>629</v>
      </c>
      <c r="BJ1062" s="68" t="s">
        <v>4519</v>
      </c>
    </row>
    <row r="1063" spans="51:62" ht="14.25">
      <c r="AY1063" s="28" t="s">
        <v>1672</v>
      </c>
      <c r="AZ1063" s="29" t="s">
        <v>3132</v>
      </c>
      <c r="BA1063" s="31" t="s">
        <v>1694</v>
      </c>
      <c r="BB1063" s="31" t="s">
        <v>2063</v>
      </c>
      <c r="BC1063" s="31">
        <v>1</v>
      </c>
      <c r="BI1063" s="68">
        <v>630</v>
      </c>
      <c r="BJ1063" s="68" t="s">
        <v>4520</v>
      </c>
    </row>
    <row r="1064" spans="51:62" ht="14.25">
      <c r="AY1064" s="28" t="s">
        <v>1672</v>
      </c>
      <c r="AZ1064" s="29" t="s">
        <v>3133</v>
      </c>
      <c r="BA1064" s="31" t="s">
        <v>1775</v>
      </c>
      <c r="BB1064" s="31" t="s">
        <v>2052</v>
      </c>
      <c r="BC1064" s="31">
        <v>1</v>
      </c>
      <c r="BI1064" s="68">
        <v>631</v>
      </c>
      <c r="BJ1064" s="68" t="s">
        <v>2544</v>
      </c>
    </row>
    <row r="1065" spans="51:62" ht="14.25">
      <c r="AY1065" s="28" t="s">
        <v>1672</v>
      </c>
      <c r="AZ1065" s="29" t="s">
        <v>3134</v>
      </c>
      <c r="BA1065" s="30" t="s">
        <v>1706</v>
      </c>
      <c r="BB1065" s="31" t="s">
        <v>2052</v>
      </c>
      <c r="BC1065" s="31">
        <v>1</v>
      </c>
      <c r="BI1065" s="68">
        <v>632</v>
      </c>
      <c r="BJ1065" s="68" t="s">
        <v>569</v>
      </c>
    </row>
    <row r="1066" spans="51:62" ht="14.25">
      <c r="AY1066" s="28" t="s">
        <v>1672</v>
      </c>
      <c r="AZ1066" s="29" t="s">
        <v>3135</v>
      </c>
      <c r="BA1066" s="30" t="s">
        <v>1708</v>
      </c>
      <c r="BB1066" s="31" t="s">
        <v>2065</v>
      </c>
      <c r="BC1066" s="31">
        <v>1</v>
      </c>
      <c r="BI1066" s="68">
        <v>633</v>
      </c>
      <c r="BJ1066" s="68" t="s">
        <v>4521</v>
      </c>
    </row>
    <row r="1067" spans="51:62" ht="14.25">
      <c r="AY1067" s="28" t="s">
        <v>1672</v>
      </c>
      <c r="AZ1067" s="29" t="s">
        <v>3136</v>
      </c>
      <c r="BA1067" s="30" t="s">
        <v>1781</v>
      </c>
      <c r="BB1067" s="31" t="s">
        <v>2052</v>
      </c>
      <c r="BC1067" s="31">
        <v>1</v>
      </c>
      <c r="BI1067" s="68">
        <v>634</v>
      </c>
      <c r="BJ1067" s="68" t="s">
        <v>4522</v>
      </c>
    </row>
    <row r="1068" spans="51:62" ht="14.25">
      <c r="AY1068" s="28" t="s">
        <v>1672</v>
      </c>
      <c r="AZ1068" s="29" t="s">
        <v>3137</v>
      </c>
      <c r="BA1068" s="30" t="s">
        <v>1687</v>
      </c>
      <c r="BB1068" s="31" t="s">
        <v>2063</v>
      </c>
      <c r="BC1068" s="31">
        <v>1</v>
      </c>
      <c r="BI1068" s="68">
        <v>635</v>
      </c>
      <c r="BJ1068" s="68" t="s">
        <v>2546</v>
      </c>
    </row>
    <row r="1069" spans="51:62" ht="14.25">
      <c r="AY1069" s="28" t="s">
        <v>1672</v>
      </c>
      <c r="AZ1069" s="29" t="s">
        <v>2178</v>
      </c>
      <c r="BA1069" s="30" t="s">
        <v>1928</v>
      </c>
      <c r="BB1069" s="31" t="s">
        <v>2053</v>
      </c>
      <c r="BC1069" s="31">
        <v>1</v>
      </c>
      <c r="BI1069" s="68">
        <v>636</v>
      </c>
      <c r="BJ1069" s="68" t="s">
        <v>4523</v>
      </c>
    </row>
    <row r="1070" spans="51:62" ht="14.25">
      <c r="AY1070" s="28" t="s">
        <v>1672</v>
      </c>
      <c r="AZ1070" s="29" t="s">
        <v>3138</v>
      </c>
      <c r="BA1070" s="30" t="s">
        <v>1773</v>
      </c>
      <c r="BB1070" s="31" t="s">
        <v>2057</v>
      </c>
      <c r="BC1070" s="31">
        <v>1</v>
      </c>
      <c r="BI1070" s="68">
        <v>637</v>
      </c>
      <c r="BJ1070" s="68" t="s">
        <v>4524</v>
      </c>
    </row>
    <row r="1071" spans="51:62" ht="14.25">
      <c r="AY1071" s="28" t="s">
        <v>1672</v>
      </c>
      <c r="AZ1071" s="29" t="s">
        <v>3140</v>
      </c>
      <c r="BA1071" s="30" t="s">
        <v>1957</v>
      </c>
      <c r="BB1071" s="31" t="s">
        <v>2052</v>
      </c>
      <c r="BC1071" s="31">
        <v>1</v>
      </c>
      <c r="BI1071" s="68">
        <v>638</v>
      </c>
      <c r="BJ1071" s="68" t="s">
        <v>4525</v>
      </c>
    </row>
    <row r="1072" spans="51:62" ht="14.25">
      <c r="AY1072" s="28" t="s">
        <v>1672</v>
      </c>
      <c r="AZ1072" s="29" t="s">
        <v>3141</v>
      </c>
      <c r="BA1072" s="31" t="s">
        <v>1959</v>
      </c>
      <c r="BB1072" s="31" t="s">
        <v>2054</v>
      </c>
      <c r="BC1072" s="31">
        <v>1</v>
      </c>
      <c r="BI1072" s="68">
        <v>639</v>
      </c>
      <c r="BJ1072" s="68" t="s">
        <v>2365</v>
      </c>
    </row>
    <row r="1073" spans="51:62" ht="14.25">
      <c r="AY1073" s="28" t="s">
        <v>1672</v>
      </c>
      <c r="AZ1073" s="29" t="s">
        <v>3142</v>
      </c>
      <c r="BA1073" s="31" t="s">
        <v>2004</v>
      </c>
      <c r="BB1073" s="31" t="s">
        <v>2063</v>
      </c>
      <c r="BC1073" s="31">
        <v>1</v>
      </c>
      <c r="BI1073" s="68">
        <v>640</v>
      </c>
      <c r="BJ1073" s="68" t="s">
        <v>4526</v>
      </c>
    </row>
    <row r="1074" spans="51:62" ht="14.25">
      <c r="AY1074" s="28" t="s">
        <v>1672</v>
      </c>
      <c r="AZ1074" s="29" t="s">
        <v>3144</v>
      </c>
      <c r="BA1074" s="31" t="s">
        <v>2004</v>
      </c>
      <c r="BB1074" s="31" t="s">
        <v>2053</v>
      </c>
      <c r="BC1074" s="31">
        <v>1</v>
      </c>
      <c r="BI1074" s="68">
        <v>641</v>
      </c>
      <c r="BJ1074" s="68" t="s">
        <v>4527</v>
      </c>
    </row>
    <row r="1075" spans="51:62" ht="14.25">
      <c r="AY1075" s="28" t="s">
        <v>1672</v>
      </c>
      <c r="AZ1075" s="29" t="s">
        <v>3145</v>
      </c>
      <c r="BA1075" s="31" t="s">
        <v>2083</v>
      </c>
      <c r="BB1075" s="31" t="s">
        <v>2054</v>
      </c>
      <c r="BC1075" s="31">
        <v>1</v>
      </c>
      <c r="BI1075" s="68">
        <v>642</v>
      </c>
      <c r="BJ1075" s="68" t="s">
        <v>4528</v>
      </c>
    </row>
    <row r="1076" spans="51:62" ht="14.25">
      <c r="AY1076" s="28" t="s">
        <v>1672</v>
      </c>
      <c r="AZ1076" s="29" t="s">
        <v>3147</v>
      </c>
      <c r="BA1076" s="31" t="s">
        <v>2083</v>
      </c>
      <c r="BB1076" s="31" t="s">
        <v>2049</v>
      </c>
      <c r="BC1076" s="31">
        <v>1</v>
      </c>
      <c r="BI1076" s="68">
        <v>643</v>
      </c>
      <c r="BJ1076" s="68" t="s">
        <v>750</v>
      </c>
    </row>
    <row r="1077" spans="51:62" ht="14.25">
      <c r="AY1077" s="28" t="s">
        <v>1672</v>
      </c>
      <c r="AZ1077" s="29" t="s">
        <v>2179</v>
      </c>
      <c r="BA1077" s="30" t="s">
        <v>1928</v>
      </c>
      <c r="BB1077" s="31" t="s">
        <v>2063</v>
      </c>
      <c r="BC1077" s="31">
        <v>1</v>
      </c>
      <c r="BI1077" s="68">
        <v>644</v>
      </c>
      <c r="BJ1077" s="68" t="s">
        <v>4529</v>
      </c>
    </row>
    <row r="1078" spans="51:62" ht="14.25">
      <c r="AY1078" s="28" t="s">
        <v>1672</v>
      </c>
      <c r="AZ1078" s="29" t="s">
        <v>3148</v>
      </c>
      <c r="BA1078" s="30" t="s">
        <v>1687</v>
      </c>
      <c r="BB1078" s="31" t="s">
        <v>2062</v>
      </c>
      <c r="BC1078" s="31">
        <v>1</v>
      </c>
      <c r="BI1078" s="68">
        <v>645</v>
      </c>
      <c r="BJ1078" s="68" t="s">
        <v>4530</v>
      </c>
    </row>
    <row r="1079" spans="51:62" ht="14.25">
      <c r="AY1079" s="28" t="s">
        <v>1672</v>
      </c>
      <c r="AZ1079" s="29" t="s">
        <v>3149</v>
      </c>
      <c r="BA1079" s="31" t="s">
        <v>2066</v>
      </c>
      <c r="BB1079" s="31" t="s">
        <v>2054</v>
      </c>
      <c r="BC1079" s="31">
        <v>1</v>
      </c>
      <c r="BI1079" s="68">
        <v>646</v>
      </c>
      <c r="BJ1079" s="68" t="s">
        <v>2549</v>
      </c>
    </row>
    <row r="1080" spans="51:62" ht="14.25">
      <c r="AY1080" s="28" t="s">
        <v>1672</v>
      </c>
      <c r="AZ1080" s="29" t="s">
        <v>3150</v>
      </c>
      <c r="BA1080" s="30" t="s">
        <v>1679</v>
      </c>
      <c r="BB1080" s="31" t="s">
        <v>2065</v>
      </c>
      <c r="BC1080" s="31">
        <v>1</v>
      </c>
      <c r="BI1080" s="68">
        <v>647</v>
      </c>
      <c r="BJ1080" s="68" t="s">
        <v>3628</v>
      </c>
    </row>
    <row r="1081" spans="51:62" ht="14.25">
      <c r="AY1081" s="28" t="s">
        <v>1672</v>
      </c>
      <c r="AZ1081" s="29" t="s">
        <v>3151</v>
      </c>
      <c r="BA1081" s="30" t="s">
        <v>2180</v>
      </c>
      <c r="BB1081" s="31" t="s">
        <v>2053</v>
      </c>
      <c r="BC1081" s="31">
        <v>1</v>
      </c>
      <c r="BI1081" s="68">
        <v>648</v>
      </c>
      <c r="BJ1081" s="68" t="s">
        <v>3677</v>
      </c>
    </row>
    <row r="1082" spans="51:62" ht="14.25">
      <c r="AY1082" s="28" t="s">
        <v>1672</v>
      </c>
      <c r="AZ1082" s="29" t="s">
        <v>3152</v>
      </c>
      <c r="BA1082" s="30" t="s">
        <v>1887</v>
      </c>
      <c r="BB1082" s="31" t="s">
        <v>2053</v>
      </c>
      <c r="BC1082" s="31">
        <v>1</v>
      </c>
      <c r="BI1082" s="68">
        <v>649</v>
      </c>
      <c r="BJ1082" s="68" t="s">
        <v>4531</v>
      </c>
    </row>
    <row r="1083" spans="51:62" ht="14.25">
      <c r="AY1083" s="28" t="s">
        <v>1672</v>
      </c>
      <c r="AZ1083" s="29" t="s">
        <v>3153</v>
      </c>
      <c r="BA1083" s="30" t="s">
        <v>1972</v>
      </c>
      <c r="BB1083" s="31" t="s">
        <v>2053</v>
      </c>
      <c r="BC1083" s="31">
        <v>1</v>
      </c>
      <c r="BI1083" s="68">
        <v>650</v>
      </c>
      <c r="BJ1083" s="68" t="s">
        <v>4532</v>
      </c>
    </row>
    <row r="1084" spans="51:62" ht="14.25">
      <c r="AY1084" s="28" t="s">
        <v>1672</v>
      </c>
      <c r="AZ1084" s="29" t="s">
        <v>1435</v>
      </c>
      <c r="BA1084" s="30" t="s">
        <v>2181</v>
      </c>
      <c r="BB1084" s="31" t="s">
        <v>2065</v>
      </c>
      <c r="BC1084" s="31">
        <v>1</v>
      </c>
      <c r="BI1084" s="68">
        <v>651</v>
      </c>
      <c r="BJ1084" s="68" t="s">
        <v>4533</v>
      </c>
    </row>
    <row r="1085" spans="51:62" ht="14.25">
      <c r="AY1085" s="28" t="s">
        <v>1672</v>
      </c>
      <c r="AZ1085" s="29" t="s">
        <v>995</v>
      </c>
      <c r="BA1085" s="30" t="s">
        <v>1676</v>
      </c>
      <c r="BB1085" s="31" t="s">
        <v>2053</v>
      </c>
      <c r="BC1085" s="31">
        <v>1</v>
      </c>
      <c r="BI1085" s="68">
        <v>652</v>
      </c>
      <c r="BJ1085" s="68" t="s">
        <v>4534</v>
      </c>
    </row>
    <row r="1086" spans="51:62" ht="14.25">
      <c r="AY1086" s="28" t="s">
        <v>1672</v>
      </c>
      <c r="AZ1086" s="29" t="s">
        <v>3154</v>
      </c>
      <c r="BA1086" s="30" t="s">
        <v>1701</v>
      </c>
      <c r="BB1086" s="31" t="s">
        <v>2055</v>
      </c>
      <c r="BC1086" s="31">
        <v>1</v>
      </c>
      <c r="BI1086" s="68">
        <v>653</v>
      </c>
      <c r="BJ1086" s="68" t="s">
        <v>4535</v>
      </c>
    </row>
    <row r="1087" spans="51:62" ht="14.25">
      <c r="AY1087" s="28" t="s">
        <v>1672</v>
      </c>
      <c r="AZ1087" s="29" t="s">
        <v>3155</v>
      </c>
      <c r="BA1087" s="31" t="s">
        <v>2102</v>
      </c>
      <c r="BB1087" s="31" t="s">
        <v>2054</v>
      </c>
      <c r="BC1087" s="31">
        <v>1</v>
      </c>
      <c r="BI1087" s="68">
        <v>654</v>
      </c>
      <c r="BJ1087" s="68" t="s">
        <v>4536</v>
      </c>
    </row>
    <row r="1088" spans="51:62" ht="14.25">
      <c r="AY1088" s="28" t="s">
        <v>1672</v>
      </c>
      <c r="AZ1088" s="29" t="s">
        <v>3156</v>
      </c>
      <c r="BA1088" s="30" t="s">
        <v>1676</v>
      </c>
      <c r="BB1088" s="31" t="s">
        <v>2056</v>
      </c>
      <c r="BC1088" s="31">
        <v>1</v>
      </c>
      <c r="BI1088" s="68">
        <v>655</v>
      </c>
      <c r="BJ1088" s="68" t="s">
        <v>4537</v>
      </c>
    </row>
    <row r="1089" spans="51:62" ht="14.25">
      <c r="AY1089" s="28" t="s">
        <v>1672</v>
      </c>
      <c r="AZ1089" s="29" t="s">
        <v>3157</v>
      </c>
      <c r="BA1089" s="30" t="s">
        <v>1775</v>
      </c>
      <c r="BB1089" s="31" t="s">
        <v>2052</v>
      </c>
      <c r="BC1089" s="31">
        <v>1</v>
      </c>
      <c r="BI1089" s="68">
        <v>656</v>
      </c>
      <c r="BJ1089" s="68" t="s">
        <v>172</v>
      </c>
    </row>
    <row r="1090" spans="51:62" ht="14.25">
      <c r="AY1090" s="28" t="s">
        <v>1672</v>
      </c>
      <c r="AZ1090" s="29" t="s">
        <v>1123</v>
      </c>
      <c r="BA1090" s="30" t="s">
        <v>1683</v>
      </c>
      <c r="BB1090" s="31" t="s">
        <v>2065</v>
      </c>
      <c r="BC1090" s="31">
        <v>1</v>
      </c>
      <c r="BI1090" s="68">
        <v>657</v>
      </c>
      <c r="BJ1090" s="68" t="s">
        <v>4538</v>
      </c>
    </row>
    <row r="1091" spans="51:62" ht="14.25">
      <c r="AY1091" s="28" t="s">
        <v>1672</v>
      </c>
      <c r="AZ1091" s="29" t="s">
        <v>3159</v>
      </c>
      <c r="BA1091" s="30" t="s">
        <v>1701</v>
      </c>
      <c r="BB1091" s="31" t="s">
        <v>2055</v>
      </c>
      <c r="BC1091" s="31">
        <v>1</v>
      </c>
      <c r="BI1091" s="68">
        <v>658</v>
      </c>
      <c r="BJ1091" s="68" t="s">
        <v>4539</v>
      </c>
    </row>
    <row r="1092" spans="51:62" ht="14.25">
      <c r="AY1092" s="28" t="s">
        <v>1672</v>
      </c>
      <c r="AZ1092" s="29" t="s">
        <v>3160</v>
      </c>
      <c r="BA1092" s="30" t="s">
        <v>1715</v>
      </c>
      <c r="BB1092" s="31" t="s">
        <v>2052</v>
      </c>
      <c r="BC1092" s="31">
        <v>1</v>
      </c>
      <c r="BI1092" s="68">
        <v>659</v>
      </c>
      <c r="BJ1092" s="68" t="s">
        <v>4540</v>
      </c>
    </row>
    <row r="1093" spans="51:62" ht="14.25">
      <c r="AY1093" s="28" t="s">
        <v>1672</v>
      </c>
      <c r="AZ1093" s="29" t="s">
        <v>3161</v>
      </c>
      <c r="BA1093" s="30" t="s">
        <v>1706</v>
      </c>
      <c r="BB1093" s="31" t="s">
        <v>2055</v>
      </c>
      <c r="BC1093" s="31">
        <v>1</v>
      </c>
      <c r="BI1093" s="68">
        <v>660</v>
      </c>
      <c r="BJ1093" s="68" t="s">
        <v>4541</v>
      </c>
    </row>
    <row r="1094" spans="51:62" ht="14.25">
      <c r="AY1094" s="28" t="s">
        <v>1672</v>
      </c>
      <c r="AZ1094" s="29" t="s">
        <v>3162</v>
      </c>
      <c r="BA1094" s="30" t="s">
        <v>1706</v>
      </c>
      <c r="BB1094" s="31" t="s">
        <v>2062</v>
      </c>
      <c r="BC1094" s="31">
        <v>1</v>
      </c>
      <c r="BI1094" s="68">
        <v>661</v>
      </c>
      <c r="BJ1094" s="68" t="s">
        <v>1488</v>
      </c>
    </row>
    <row r="1095" spans="51:62" ht="14.25">
      <c r="AY1095" s="28" t="s">
        <v>1672</v>
      </c>
      <c r="AZ1095" s="29" t="s">
        <v>3163</v>
      </c>
      <c r="BA1095" s="30" t="s">
        <v>1928</v>
      </c>
      <c r="BB1095" s="31" t="s">
        <v>2057</v>
      </c>
      <c r="BC1095" s="31">
        <v>1</v>
      </c>
      <c r="BI1095" s="68">
        <v>662</v>
      </c>
      <c r="BJ1095" s="68" t="s">
        <v>4542</v>
      </c>
    </row>
    <row r="1096" spans="51:62" ht="14.25">
      <c r="AY1096" s="28" t="s">
        <v>1672</v>
      </c>
      <c r="AZ1096" s="29" t="s">
        <v>3164</v>
      </c>
      <c r="BA1096" s="30" t="s">
        <v>1773</v>
      </c>
      <c r="BB1096" s="31" t="s">
        <v>2049</v>
      </c>
      <c r="BC1096" s="31">
        <v>1</v>
      </c>
      <c r="BI1096" s="68">
        <v>663</v>
      </c>
      <c r="BJ1096" s="68" t="s">
        <v>3588</v>
      </c>
    </row>
    <row r="1097" spans="51:62" ht="14.25">
      <c r="AY1097" s="32" t="s">
        <v>1672</v>
      </c>
      <c r="AZ1097" s="29" t="s">
        <v>3165</v>
      </c>
      <c r="BA1097" s="31" t="s">
        <v>1715</v>
      </c>
      <c r="BB1097" s="31" t="s">
        <v>2065</v>
      </c>
      <c r="BC1097" s="31">
        <v>1</v>
      </c>
      <c r="BI1097" s="68">
        <v>664</v>
      </c>
      <c r="BJ1097" s="68" t="s">
        <v>4543</v>
      </c>
    </row>
    <row r="1098" spans="51:62" ht="14.25">
      <c r="AY1098" s="32" t="s">
        <v>1672</v>
      </c>
      <c r="AZ1098" s="29" t="s">
        <v>3167</v>
      </c>
      <c r="BA1098" s="31" t="s">
        <v>2182</v>
      </c>
      <c r="BB1098" s="31" t="s">
        <v>2055</v>
      </c>
      <c r="BC1098" s="31">
        <v>1</v>
      </c>
      <c r="BI1098" s="68">
        <v>665</v>
      </c>
      <c r="BJ1098" s="68" t="s">
        <v>4544</v>
      </c>
    </row>
    <row r="1099" spans="51:62" ht="14.25">
      <c r="AY1099" s="28" t="s">
        <v>1672</v>
      </c>
      <c r="AZ1099" s="29" t="s">
        <v>2183</v>
      </c>
      <c r="BA1099" s="30" t="s">
        <v>1775</v>
      </c>
      <c r="BB1099" s="31" t="s">
        <v>2052</v>
      </c>
      <c r="BC1099" s="31">
        <v>1</v>
      </c>
      <c r="BI1099" s="68">
        <v>666</v>
      </c>
      <c r="BJ1099" s="68" t="s">
        <v>4545</v>
      </c>
    </row>
    <row r="1100" spans="51:62" ht="14.25">
      <c r="AY1100" s="28" t="s">
        <v>1672</v>
      </c>
      <c r="AZ1100" s="29" t="s">
        <v>3168</v>
      </c>
      <c r="BA1100" s="31" t="s">
        <v>1676</v>
      </c>
      <c r="BB1100" s="31" t="s">
        <v>2063</v>
      </c>
      <c r="BC1100" s="31">
        <v>1</v>
      </c>
      <c r="BI1100" s="68">
        <v>667</v>
      </c>
      <c r="BJ1100" s="68" t="s">
        <v>1893</v>
      </c>
    </row>
    <row r="1101" spans="51:62" ht="14.25">
      <c r="AY1101" s="28" t="s">
        <v>1672</v>
      </c>
      <c r="AZ1101" s="29" t="s">
        <v>3169</v>
      </c>
      <c r="BA1101" s="30" t="s">
        <v>1678</v>
      </c>
      <c r="BB1101" s="31" t="s">
        <v>2065</v>
      </c>
      <c r="BC1101" s="31">
        <v>1</v>
      </c>
      <c r="BI1101" s="68">
        <v>668</v>
      </c>
      <c r="BJ1101" s="68" t="s">
        <v>4546</v>
      </c>
    </row>
    <row r="1102" spans="51:62" ht="14.25">
      <c r="AY1102" s="28" t="s">
        <v>1672</v>
      </c>
      <c r="AZ1102" s="29" t="s">
        <v>3170</v>
      </c>
      <c r="BA1102" s="30" t="s">
        <v>2079</v>
      </c>
      <c r="BB1102" s="31" t="s">
        <v>2062</v>
      </c>
      <c r="BC1102" s="31">
        <v>1</v>
      </c>
      <c r="BI1102" s="68">
        <v>669</v>
      </c>
      <c r="BJ1102" s="68" t="s">
        <v>4547</v>
      </c>
    </row>
    <row r="1103" spans="51:62" ht="14.25">
      <c r="AY1103" s="83" t="s">
        <v>5269</v>
      </c>
      <c r="AZ1103" s="84" t="s">
        <v>5547</v>
      </c>
      <c r="BA1103" s="85" t="s">
        <v>5270</v>
      </c>
      <c r="BB1103" s="86" t="s">
        <v>2057</v>
      </c>
      <c r="BC1103" s="86">
        <v>1</v>
      </c>
      <c r="BI1103" s="68">
        <v>670</v>
      </c>
      <c r="BJ1103" s="68" t="s">
        <v>4548</v>
      </c>
    </row>
    <row r="1104" spans="51:62" ht="14.25">
      <c r="AY1104" s="83" t="s">
        <v>5269</v>
      </c>
      <c r="AZ1104" s="84" t="s">
        <v>5548</v>
      </c>
      <c r="BA1104" s="85" t="s">
        <v>3297</v>
      </c>
      <c r="BB1104" s="86" t="s">
        <v>2062</v>
      </c>
      <c r="BC1104" s="86">
        <v>1</v>
      </c>
      <c r="BI1104" s="68">
        <v>671</v>
      </c>
      <c r="BJ1104" s="68" t="s">
        <v>4549</v>
      </c>
    </row>
    <row r="1105" spans="51:62" ht="14.25">
      <c r="AY1105" s="83" t="s">
        <v>5269</v>
      </c>
      <c r="AZ1105" s="84" t="s">
        <v>5549</v>
      </c>
      <c r="BA1105" s="85" t="s">
        <v>5271</v>
      </c>
      <c r="BB1105" s="86" t="s">
        <v>5272</v>
      </c>
      <c r="BC1105" s="86">
        <v>3</v>
      </c>
      <c r="BI1105" s="68">
        <v>672</v>
      </c>
      <c r="BJ1105" s="68" t="s">
        <v>3563</v>
      </c>
    </row>
    <row r="1106" spans="51:62" ht="14.25">
      <c r="AY1106" s="83" t="s">
        <v>5269</v>
      </c>
      <c r="AZ1106" s="84" t="s">
        <v>5550</v>
      </c>
      <c r="BA1106" s="85" t="s">
        <v>5273</v>
      </c>
      <c r="BB1106" s="86" t="s">
        <v>5274</v>
      </c>
      <c r="BC1106" s="86">
        <v>1</v>
      </c>
      <c r="BI1106" s="68">
        <v>673</v>
      </c>
      <c r="BJ1106" s="68" t="s">
        <v>647</v>
      </c>
    </row>
    <row r="1107" spans="51:62" ht="14.25">
      <c r="AY1107" s="83" t="s">
        <v>5269</v>
      </c>
      <c r="AZ1107" s="84" t="s">
        <v>5551</v>
      </c>
      <c r="BA1107" s="85" t="s">
        <v>5275</v>
      </c>
      <c r="BB1107" s="86" t="s">
        <v>2052</v>
      </c>
      <c r="BC1107" s="86">
        <v>1</v>
      </c>
      <c r="BI1107" s="68">
        <v>674</v>
      </c>
      <c r="BJ1107" s="68" t="s">
        <v>2371</v>
      </c>
    </row>
    <row r="1108" spans="51:62" ht="14.25">
      <c r="AY1108" s="83" t="s">
        <v>5269</v>
      </c>
      <c r="AZ1108" s="84" t="s">
        <v>5276</v>
      </c>
      <c r="BA1108" s="85" t="s">
        <v>5277</v>
      </c>
      <c r="BB1108" s="86" t="s">
        <v>2062</v>
      </c>
      <c r="BC1108" s="86">
        <v>1</v>
      </c>
      <c r="BI1108" s="68">
        <v>675</v>
      </c>
      <c r="BJ1108" s="68" t="s">
        <v>4550</v>
      </c>
    </row>
    <row r="1109" spans="51:62" ht="14.25">
      <c r="AY1109" s="83" t="s">
        <v>5269</v>
      </c>
      <c r="AZ1109" s="84" t="s">
        <v>5552</v>
      </c>
      <c r="BA1109" s="85" t="s">
        <v>5278</v>
      </c>
      <c r="BB1109" s="86" t="s">
        <v>2055</v>
      </c>
      <c r="BC1109" s="86">
        <v>1</v>
      </c>
      <c r="BI1109" s="68">
        <v>676</v>
      </c>
      <c r="BJ1109" s="68" t="s">
        <v>4551</v>
      </c>
    </row>
    <row r="1110" spans="51:62" ht="14.25">
      <c r="AY1110" s="83" t="s">
        <v>5269</v>
      </c>
      <c r="AZ1110" s="84" t="s">
        <v>5553</v>
      </c>
      <c r="BA1110" s="85" t="s">
        <v>5279</v>
      </c>
      <c r="BB1110" s="86" t="s">
        <v>2065</v>
      </c>
      <c r="BC1110" s="86">
        <v>1</v>
      </c>
      <c r="BI1110" s="68">
        <v>677</v>
      </c>
      <c r="BJ1110" s="68" t="s">
        <v>1504</v>
      </c>
    </row>
    <row r="1111" spans="51:62" ht="14.25">
      <c r="AY1111" s="83" t="s">
        <v>5269</v>
      </c>
      <c r="AZ1111" s="84" t="s">
        <v>5554</v>
      </c>
      <c r="BA1111" s="85" t="s">
        <v>5280</v>
      </c>
      <c r="BB1111" s="86" t="s">
        <v>2065</v>
      </c>
      <c r="BC1111" s="86">
        <v>1</v>
      </c>
      <c r="BI1111" s="68">
        <v>678</v>
      </c>
      <c r="BJ1111" s="68" t="s">
        <v>3565</v>
      </c>
    </row>
    <row r="1112" spans="51:62" ht="14.25">
      <c r="AY1112" s="83" t="s">
        <v>5269</v>
      </c>
      <c r="AZ1112" s="84" t="s">
        <v>5555</v>
      </c>
      <c r="BA1112" s="85" t="s">
        <v>5279</v>
      </c>
      <c r="BB1112" s="86" t="s">
        <v>2065</v>
      </c>
      <c r="BC1112" s="86">
        <v>1</v>
      </c>
      <c r="BI1112" s="68"/>
      <c r="BJ1112" s="68" t="s">
        <v>4552</v>
      </c>
    </row>
    <row r="1113" spans="51:62" ht="14.25">
      <c r="AY1113" s="83" t="s">
        <v>5269</v>
      </c>
      <c r="AZ1113" s="84" t="s">
        <v>5281</v>
      </c>
      <c r="BA1113" s="85" t="s">
        <v>5280</v>
      </c>
      <c r="BB1113" s="86" t="s">
        <v>2056</v>
      </c>
      <c r="BC1113" s="86">
        <v>1</v>
      </c>
      <c r="BI1113" s="68">
        <v>679</v>
      </c>
      <c r="BJ1113" s="68" t="s">
        <v>4553</v>
      </c>
    </row>
    <row r="1114" spans="51:62" ht="14.25">
      <c r="AY1114" s="83" t="s">
        <v>5269</v>
      </c>
      <c r="AZ1114" s="84" t="s">
        <v>5556</v>
      </c>
      <c r="BA1114" s="85" t="s">
        <v>5282</v>
      </c>
      <c r="BB1114" s="86" t="s">
        <v>2052</v>
      </c>
      <c r="BC1114" s="86">
        <v>1</v>
      </c>
      <c r="BI1114" s="68">
        <v>680</v>
      </c>
      <c r="BJ1114" s="68" t="s">
        <v>2269</v>
      </c>
    </row>
    <row r="1115" spans="51:62" ht="14.25">
      <c r="AY1115" s="83" t="s">
        <v>5269</v>
      </c>
      <c r="AZ1115" s="84" t="s">
        <v>5557</v>
      </c>
      <c r="BA1115" s="85" t="s">
        <v>5283</v>
      </c>
      <c r="BB1115" s="86" t="s">
        <v>2049</v>
      </c>
      <c r="BC1115" s="86">
        <v>1</v>
      </c>
      <c r="BI1115" s="68">
        <v>681</v>
      </c>
      <c r="BJ1115" s="68" t="s">
        <v>4554</v>
      </c>
    </row>
    <row r="1116" spans="51:62" ht="14.25">
      <c r="AY1116" s="83" t="s">
        <v>5269</v>
      </c>
      <c r="AZ1116" s="84" t="s">
        <v>5558</v>
      </c>
      <c r="BA1116" s="85" t="s">
        <v>3297</v>
      </c>
      <c r="BB1116" s="86" t="s">
        <v>2053</v>
      </c>
      <c r="BC1116" s="86">
        <v>1</v>
      </c>
      <c r="BI1116" s="68">
        <v>682</v>
      </c>
      <c r="BJ1116" s="68" t="s">
        <v>660</v>
      </c>
    </row>
    <row r="1117" spans="51:62" ht="14.25">
      <c r="AY1117" s="83" t="s">
        <v>5269</v>
      </c>
      <c r="AZ1117" s="84" t="s">
        <v>5284</v>
      </c>
      <c r="BA1117" s="85" t="s">
        <v>5285</v>
      </c>
      <c r="BB1117" s="86" t="s">
        <v>5274</v>
      </c>
      <c r="BC1117" s="86">
        <v>1</v>
      </c>
      <c r="BI1117" s="68">
        <v>683</v>
      </c>
      <c r="BJ1117" s="68" t="s">
        <v>4555</v>
      </c>
    </row>
    <row r="1118" spans="51:62" ht="14.25">
      <c r="AY1118" s="83" t="s">
        <v>5269</v>
      </c>
      <c r="AZ1118" s="84" t="s">
        <v>5559</v>
      </c>
      <c r="BA1118" s="85" t="s">
        <v>5286</v>
      </c>
      <c r="BB1118" s="86" t="s">
        <v>2052</v>
      </c>
      <c r="BC1118" s="86">
        <v>1</v>
      </c>
      <c r="BI1118" s="68">
        <v>684</v>
      </c>
      <c r="BJ1118" s="68" t="s">
        <v>52</v>
      </c>
    </row>
    <row r="1119" spans="51:62" ht="14.25">
      <c r="AY1119" s="83" t="s">
        <v>5269</v>
      </c>
      <c r="AZ1119" s="84" t="s">
        <v>5560</v>
      </c>
      <c r="BA1119" s="85" t="s">
        <v>5282</v>
      </c>
      <c r="BB1119" s="86" t="s">
        <v>2065</v>
      </c>
      <c r="BC1119" s="86">
        <v>1</v>
      </c>
      <c r="BI1119" s="68"/>
      <c r="BJ1119" s="68" t="s">
        <v>2555</v>
      </c>
    </row>
    <row r="1120" spans="51:62" ht="14.25">
      <c r="AY1120" s="83" t="s">
        <v>5269</v>
      </c>
      <c r="AZ1120" s="84" t="s">
        <v>5561</v>
      </c>
      <c r="BA1120" s="85" t="s">
        <v>5287</v>
      </c>
      <c r="BB1120" s="86" t="s">
        <v>2053</v>
      </c>
      <c r="BC1120" s="86">
        <v>1</v>
      </c>
      <c r="BI1120" s="68">
        <v>685</v>
      </c>
      <c r="BJ1120" s="68" t="s">
        <v>4556</v>
      </c>
    </row>
    <row r="1121" spans="51:62" ht="14.25">
      <c r="AY1121" s="83" t="s">
        <v>5269</v>
      </c>
      <c r="AZ1121" s="84" t="s">
        <v>5288</v>
      </c>
      <c r="BA1121" s="85" t="s">
        <v>5282</v>
      </c>
      <c r="BB1121" s="86" t="s">
        <v>2052</v>
      </c>
      <c r="BC1121" s="86">
        <v>1</v>
      </c>
      <c r="BI1121" s="68">
        <v>686</v>
      </c>
      <c r="BJ1121" s="68" t="s">
        <v>4557</v>
      </c>
    </row>
    <row r="1122" spans="51:62" ht="14.25">
      <c r="AY1122" s="83" t="s">
        <v>5269</v>
      </c>
      <c r="AZ1122" s="84" t="s">
        <v>5562</v>
      </c>
      <c r="BA1122" s="85" t="s">
        <v>3297</v>
      </c>
      <c r="BB1122" s="86" t="s">
        <v>2052</v>
      </c>
      <c r="BC1122" s="86">
        <v>1</v>
      </c>
      <c r="BI1122" s="68">
        <v>687</v>
      </c>
      <c r="BJ1122" s="68" t="s">
        <v>4558</v>
      </c>
    </row>
    <row r="1123" spans="51:62" ht="14.25">
      <c r="AY1123" s="83" t="s">
        <v>5269</v>
      </c>
      <c r="AZ1123" s="84" t="s">
        <v>5563</v>
      </c>
      <c r="BA1123" s="85" t="s">
        <v>3297</v>
      </c>
      <c r="BB1123" s="86" t="s">
        <v>2052</v>
      </c>
      <c r="BC1123" s="86">
        <v>1</v>
      </c>
      <c r="BI1123" s="68">
        <v>688</v>
      </c>
      <c r="BJ1123" s="68" t="s">
        <v>689</v>
      </c>
    </row>
    <row r="1124" spans="51:62" ht="14.25">
      <c r="AY1124" s="83" t="s">
        <v>5269</v>
      </c>
      <c r="AZ1124" s="84" t="s">
        <v>5289</v>
      </c>
      <c r="BA1124" s="85" t="s">
        <v>5290</v>
      </c>
      <c r="BB1124" s="86" t="s">
        <v>2055</v>
      </c>
      <c r="BC1124" s="86">
        <v>1</v>
      </c>
      <c r="BI1124" s="68">
        <v>689</v>
      </c>
      <c r="BJ1124" s="68" t="s">
        <v>4559</v>
      </c>
    </row>
    <row r="1125" spans="51:62" ht="14.25">
      <c r="AY1125" s="83" t="s">
        <v>5269</v>
      </c>
      <c r="AZ1125" s="84" t="s">
        <v>5291</v>
      </c>
      <c r="BA1125" s="85" t="s">
        <v>5290</v>
      </c>
      <c r="BB1125" s="86" t="s">
        <v>1816</v>
      </c>
      <c r="BC1125" s="86">
        <v>3</v>
      </c>
      <c r="BI1125" s="68">
        <v>690</v>
      </c>
      <c r="BJ1125" s="68" t="s">
        <v>4560</v>
      </c>
    </row>
    <row r="1126" spans="51:62" ht="14.25">
      <c r="AY1126" s="83" t="s">
        <v>5269</v>
      </c>
      <c r="AZ1126" s="84" t="s">
        <v>5564</v>
      </c>
      <c r="BA1126" s="85" t="s">
        <v>5282</v>
      </c>
      <c r="BB1126" s="86" t="s">
        <v>2063</v>
      </c>
      <c r="BC1126" s="86">
        <v>1</v>
      </c>
      <c r="BI1126" s="68">
        <v>691</v>
      </c>
      <c r="BJ1126" s="68" t="s">
        <v>990</v>
      </c>
    </row>
    <row r="1127" spans="51:62" ht="14.25">
      <c r="AY1127" s="83" t="s">
        <v>5269</v>
      </c>
      <c r="AZ1127" s="84" t="s">
        <v>5565</v>
      </c>
      <c r="BA1127" s="85" t="s">
        <v>3297</v>
      </c>
      <c r="BB1127" s="86" t="s">
        <v>2054</v>
      </c>
      <c r="BC1127" s="86">
        <v>1</v>
      </c>
      <c r="BI1127" s="68">
        <v>692</v>
      </c>
      <c r="BJ1127" s="68" t="s">
        <v>440</v>
      </c>
    </row>
    <row r="1128" spans="51:62" ht="14.25">
      <c r="AY1128" s="83" t="s">
        <v>5269</v>
      </c>
      <c r="AZ1128" s="84" t="s">
        <v>5566</v>
      </c>
      <c r="BA1128" s="85" t="s">
        <v>5292</v>
      </c>
      <c r="BB1128" s="86" t="s">
        <v>5293</v>
      </c>
      <c r="BC1128" s="86">
        <v>3</v>
      </c>
      <c r="BI1128" s="68"/>
      <c r="BJ1128" s="68" t="s">
        <v>4561</v>
      </c>
    </row>
    <row r="1129" spans="51:62" ht="14.25">
      <c r="AY1129" s="83" t="s">
        <v>5269</v>
      </c>
      <c r="AZ1129" s="84" t="s">
        <v>5567</v>
      </c>
      <c r="BA1129" s="85" t="s">
        <v>5292</v>
      </c>
      <c r="BB1129" s="86" t="s">
        <v>5294</v>
      </c>
      <c r="BC1129" s="86">
        <v>3</v>
      </c>
      <c r="BI1129" s="68"/>
      <c r="BJ1129" s="68" t="s">
        <v>4562</v>
      </c>
    </row>
    <row r="1130" spans="51:62" ht="14.25">
      <c r="AY1130" s="83" t="s">
        <v>5269</v>
      </c>
      <c r="AZ1130" s="84" t="s">
        <v>5295</v>
      </c>
      <c r="BA1130" s="85" t="s">
        <v>5282</v>
      </c>
      <c r="BB1130" s="86" t="s">
        <v>1933</v>
      </c>
      <c r="BC1130" s="86">
        <v>2</v>
      </c>
      <c r="BI1130" s="68"/>
      <c r="BJ1130" s="68" t="s">
        <v>4563</v>
      </c>
    </row>
    <row r="1131" spans="51:62" ht="14.25">
      <c r="AY1131" s="83" t="s">
        <v>5269</v>
      </c>
      <c r="AZ1131" s="84" t="s">
        <v>5568</v>
      </c>
      <c r="BA1131" s="85" t="s">
        <v>5296</v>
      </c>
      <c r="BB1131" s="86" t="s">
        <v>2063</v>
      </c>
      <c r="BC1131" s="86">
        <v>1</v>
      </c>
      <c r="BI1131" s="68"/>
      <c r="BJ1131" s="68" t="s">
        <v>4564</v>
      </c>
    </row>
    <row r="1132" spans="51:62" ht="14.25">
      <c r="AY1132" s="83" t="s">
        <v>5269</v>
      </c>
      <c r="AZ1132" s="84" t="s">
        <v>5297</v>
      </c>
      <c r="BA1132" s="85" t="s">
        <v>5298</v>
      </c>
      <c r="BB1132" s="86" t="s">
        <v>5274</v>
      </c>
      <c r="BC1132" s="86">
        <v>1</v>
      </c>
      <c r="BI1132" s="68"/>
      <c r="BJ1132" s="68" t="s">
        <v>4565</v>
      </c>
    </row>
    <row r="1133" spans="51:62" ht="14.25">
      <c r="AY1133" s="83" t="s">
        <v>5269</v>
      </c>
      <c r="AZ1133" s="84" t="s">
        <v>5569</v>
      </c>
      <c r="BA1133" s="85" t="s">
        <v>5282</v>
      </c>
      <c r="BB1133" s="86" t="s">
        <v>2063</v>
      </c>
      <c r="BC1133" s="86">
        <v>1</v>
      </c>
      <c r="BI1133" s="68"/>
      <c r="BJ1133" s="68" t="s">
        <v>4566</v>
      </c>
    </row>
    <row r="1134" spans="51:62" ht="14.25">
      <c r="AY1134" s="83" t="s">
        <v>5269</v>
      </c>
      <c r="AZ1134" s="84" t="s">
        <v>5299</v>
      </c>
      <c r="BA1134" s="85" t="s">
        <v>5300</v>
      </c>
      <c r="BB1134" s="86" t="s">
        <v>2056</v>
      </c>
      <c r="BC1134" s="86">
        <v>1</v>
      </c>
      <c r="BI1134" s="68"/>
      <c r="BJ1134" s="68" t="s">
        <v>3844</v>
      </c>
    </row>
    <row r="1135" spans="51:62" ht="14.25">
      <c r="AY1135" s="83" t="s">
        <v>5269</v>
      </c>
      <c r="AZ1135" s="84" t="s">
        <v>5570</v>
      </c>
      <c r="BA1135" s="85" t="s">
        <v>5301</v>
      </c>
      <c r="BB1135" s="86" t="s">
        <v>1984</v>
      </c>
      <c r="BC1135" s="86">
        <v>1</v>
      </c>
      <c r="BI1135" s="68">
        <v>693</v>
      </c>
      <c r="BJ1135" s="68" t="s">
        <v>420</v>
      </c>
    </row>
    <row r="1136" spans="51:62" ht="14.25">
      <c r="AY1136" s="83" t="s">
        <v>5269</v>
      </c>
      <c r="AZ1136" s="84" t="s">
        <v>5571</v>
      </c>
      <c r="BA1136" s="85" t="s">
        <v>3297</v>
      </c>
      <c r="BB1136" s="86" t="s">
        <v>2049</v>
      </c>
      <c r="BC1136" s="86">
        <v>1</v>
      </c>
      <c r="BI1136" s="68">
        <v>694</v>
      </c>
      <c r="BJ1136" s="68" t="s">
        <v>3845</v>
      </c>
    </row>
    <row r="1137" spans="51:62" ht="14.25">
      <c r="AY1137" s="83" t="s">
        <v>5269</v>
      </c>
      <c r="AZ1137" s="84" t="s">
        <v>5572</v>
      </c>
      <c r="BA1137" s="85" t="s">
        <v>5296</v>
      </c>
      <c r="BB1137" s="86" t="s">
        <v>2065</v>
      </c>
      <c r="BC1137" s="86">
        <v>1</v>
      </c>
      <c r="BI1137" s="68">
        <v>695</v>
      </c>
      <c r="BJ1137" s="68" t="s">
        <v>4567</v>
      </c>
    </row>
    <row r="1138" spans="51:62" ht="14.25">
      <c r="AY1138" s="83" t="s">
        <v>5269</v>
      </c>
      <c r="AZ1138" s="84" t="s">
        <v>5573</v>
      </c>
      <c r="BA1138" s="85" t="s">
        <v>5282</v>
      </c>
      <c r="BB1138" s="86" t="s">
        <v>2055</v>
      </c>
      <c r="BC1138" s="86">
        <v>1</v>
      </c>
      <c r="BI1138" s="68">
        <v>696</v>
      </c>
      <c r="BJ1138" s="68" t="s">
        <v>1136</v>
      </c>
    </row>
    <row r="1139" spans="51:62" ht="14.25">
      <c r="AY1139" s="83" t="s">
        <v>5269</v>
      </c>
      <c r="AZ1139" s="84" t="s">
        <v>5574</v>
      </c>
      <c r="BA1139" s="85" t="s">
        <v>5282</v>
      </c>
      <c r="BB1139" s="86" t="s">
        <v>2049</v>
      </c>
      <c r="BC1139" s="86">
        <v>1</v>
      </c>
      <c r="BI1139" s="68">
        <v>697</v>
      </c>
      <c r="BJ1139" s="68" t="s">
        <v>2271</v>
      </c>
    </row>
    <row r="1140" spans="51:62" ht="14.25">
      <c r="AY1140" s="83" t="s">
        <v>5269</v>
      </c>
      <c r="AZ1140" s="84" t="s">
        <v>5575</v>
      </c>
      <c r="BA1140" s="85" t="s">
        <v>5302</v>
      </c>
      <c r="BB1140" s="86" t="s">
        <v>2055</v>
      </c>
      <c r="BC1140" s="86">
        <v>1</v>
      </c>
      <c r="BI1140" s="68">
        <v>698</v>
      </c>
      <c r="BJ1140" s="68" t="s">
        <v>4568</v>
      </c>
    </row>
    <row r="1141" spans="51:62" ht="14.25">
      <c r="AY1141" s="83" t="s">
        <v>5269</v>
      </c>
      <c r="AZ1141" s="84" t="s">
        <v>5576</v>
      </c>
      <c r="BA1141" s="85" t="s">
        <v>5298</v>
      </c>
      <c r="BB1141" s="86" t="s">
        <v>2062</v>
      </c>
      <c r="BC1141" s="86">
        <v>1</v>
      </c>
      <c r="BI1141" s="68">
        <v>699</v>
      </c>
      <c r="BJ1141" s="68" t="s">
        <v>4569</v>
      </c>
    </row>
    <row r="1142" spans="51:62" ht="14.25">
      <c r="AY1142" s="83" t="s">
        <v>5269</v>
      </c>
      <c r="AZ1142" s="84" t="s">
        <v>5577</v>
      </c>
      <c r="BA1142" s="85" t="s">
        <v>5282</v>
      </c>
      <c r="BB1142" s="86" t="s">
        <v>2049</v>
      </c>
      <c r="BC1142" s="86">
        <v>1</v>
      </c>
      <c r="BI1142" s="68">
        <v>700</v>
      </c>
      <c r="BJ1142" s="68" t="s">
        <v>4570</v>
      </c>
    </row>
    <row r="1143" spans="51:62" ht="14.25">
      <c r="AY1143" s="83" t="s">
        <v>5269</v>
      </c>
      <c r="AZ1143" s="84" t="s">
        <v>5578</v>
      </c>
      <c r="BA1143" s="85" t="s">
        <v>5303</v>
      </c>
      <c r="BB1143" s="86" t="s">
        <v>2027</v>
      </c>
      <c r="BC1143" s="86">
        <v>2</v>
      </c>
      <c r="BI1143" s="68">
        <v>701</v>
      </c>
      <c r="BJ1143" s="68" t="s">
        <v>1223</v>
      </c>
    </row>
    <row r="1144" spans="51:62" ht="14.25">
      <c r="AY1144" s="83" t="s">
        <v>5269</v>
      </c>
      <c r="AZ1144" s="84" t="s">
        <v>5579</v>
      </c>
      <c r="BA1144" s="85" t="s">
        <v>5282</v>
      </c>
      <c r="BB1144" s="86" t="s">
        <v>2049</v>
      </c>
      <c r="BC1144" s="86">
        <v>1</v>
      </c>
      <c r="BI1144" s="68"/>
      <c r="BJ1144" s="68" t="s">
        <v>4571</v>
      </c>
    </row>
    <row r="1145" spans="51:62" ht="14.25">
      <c r="AY1145" s="83" t="s">
        <v>5269</v>
      </c>
      <c r="AZ1145" s="84" t="s">
        <v>5580</v>
      </c>
      <c r="BA1145" s="85" t="s">
        <v>5304</v>
      </c>
      <c r="BB1145" s="86" t="s">
        <v>2049</v>
      </c>
      <c r="BC1145" s="86">
        <v>1</v>
      </c>
      <c r="BI1145" s="68"/>
      <c r="BJ1145" s="68" t="s">
        <v>3846</v>
      </c>
    </row>
    <row r="1146" spans="51:62" ht="14.25">
      <c r="AY1146" s="83" t="s">
        <v>5269</v>
      </c>
      <c r="AZ1146" s="84" t="s">
        <v>5581</v>
      </c>
      <c r="BA1146" s="85" t="s">
        <v>5303</v>
      </c>
      <c r="BB1146" s="86" t="s">
        <v>5274</v>
      </c>
      <c r="BC1146" s="86">
        <v>1</v>
      </c>
      <c r="BI1146" s="68"/>
      <c r="BJ1146" s="68" t="s">
        <v>3846</v>
      </c>
    </row>
    <row r="1147" spans="51:62" ht="14.25">
      <c r="AY1147" s="83" t="s">
        <v>5269</v>
      </c>
      <c r="AZ1147" s="84" t="s">
        <v>5305</v>
      </c>
      <c r="BA1147" s="85" t="s">
        <v>3297</v>
      </c>
      <c r="BB1147" s="86" t="s">
        <v>2062</v>
      </c>
      <c r="BC1147" s="86">
        <v>1</v>
      </c>
      <c r="BI1147" s="68"/>
      <c r="BJ1147" s="68" t="s">
        <v>4572</v>
      </c>
    </row>
    <row r="1148" spans="51:62" ht="14.25">
      <c r="AY1148" s="83" t="s">
        <v>5269</v>
      </c>
      <c r="AZ1148" s="84" t="s">
        <v>5582</v>
      </c>
      <c r="BA1148" s="85" t="s">
        <v>5306</v>
      </c>
      <c r="BB1148" s="86" t="s">
        <v>5274</v>
      </c>
      <c r="BC1148" s="86">
        <v>1</v>
      </c>
      <c r="BI1148" s="68"/>
      <c r="BJ1148" s="68" t="s">
        <v>3847</v>
      </c>
    </row>
    <row r="1149" spans="51:62" ht="14.25">
      <c r="AY1149" s="83" t="s">
        <v>5269</v>
      </c>
      <c r="AZ1149" s="84" t="s">
        <v>5583</v>
      </c>
      <c r="BA1149" s="85" t="s">
        <v>5282</v>
      </c>
      <c r="BB1149" s="86" t="s">
        <v>2035</v>
      </c>
      <c r="BC1149" s="86">
        <v>2</v>
      </c>
      <c r="BI1149" s="68"/>
      <c r="BJ1149" s="68" t="s">
        <v>3848</v>
      </c>
    </row>
    <row r="1150" spans="51:62" ht="14.25">
      <c r="AY1150" s="83" t="s">
        <v>5269</v>
      </c>
      <c r="AZ1150" s="84" t="s">
        <v>5584</v>
      </c>
      <c r="BA1150" s="85" t="s">
        <v>5307</v>
      </c>
      <c r="BB1150" s="86" t="s">
        <v>2052</v>
      </c>
      <c r="BC1150" s="86">
        <v>1</v>
      </c>
      <c r="BI1150" s="68">
        <v>702</v>
      </c>
      <c r="BJ1150" s="68" t="s">
        <v>142</v>
      </c>
    </row>
    <row r="1151" spans="51:62" ht="14.25">
      <c r="AY1151" s="83" t="s">
        <v>5269</v>
      </c>
      <c r="AZ1151" s="84" t="s">
        <v>5308</v>
      </c>
      <c r="BA1151" s="85" t="s">
        <v>5282</v>
      </c>
      <c r="BB1151" s="86" t="s">
        <v>2056</v>
      </c>
      <c r="BC1151" s="86">
        <v>1</v>
      </c>
      <c r="BI1151" s="68"/>
      <c r="BJ1151" s="68" t="s">
        <v>2561</v>
      </c>
    </row>
    <row r="1152" spans="51:62" ht="14.25">
      <c r="AY1152" s="83" t="s">
        <v>5269</v>
      </c>
      <c r="AZ1152" s="84" t="s">
        <v>4266</v>
      </c>
      <c r="BA1152" s="85" t="s">
        <v>5303</v>
      </c>
      <c r="BB1152" s="86" t="s">
        <v>1984</v>
      </c>
      <c r="BC1152" s="86">
        <v>1</v>
      </c>
      <c r="BI1152" s="68"/>
      <c r="BJ1152" s="68" t="s">
        <v>3735</v>
      </c>
    </row>
    <row r="1153" spans="51:62" ht="14.25">
      <c r="AY1153" s="83" t="s">
        <v>5269</v>
      </c>
      <c r="AZ1153" s="84" t="s">
        <v>5309</v>
      </c>
      <c r="BA1153" s="85" t="s">
        <v>5310</v>
      </c>
      <c r="BB1153" s="86" t="s">
        <v>2056</v>
      </c>
      <c r="BC1153" s="86">
        <v>1</v>
      </c>
      <c r="BI1153" s="68"/>
      <c r="BJ1153" s="68" t="s">
        <v>2314</v>
      </c>
    </row>
    <row r="1154" spans="51:62" ht="14.25">
      <c r="AY1154" s="83" t="s">
        <v>5269</v>
      </c>
      <c r="AZ1154" s="84" t="s">
        <v>5585</v>
      </c>
      <c r="BA1154" s="85" t="s">
        <v>5271</v>
      </c>
      <c r="BB1154" s="86" t="s">
        <v>2054</v>
      </c>
      <c r="BC1154" s="86">
        <v>1</v>
      </c>
      <c r="BI1154" s="68"/>
      <c r="BJ1154" s="68" t="s">
        <v>4573</v>
      </c>
    </row>
    <row r="1155" spans="51:62" ht="14.25">
      <c r="AY1155" s="83" t="s">
        <v>5269</v>
      </c>
      <c r="AZ1155" s="84" t="s">
        <v>5586</v>
      </c>
      <c r="BA1155" s="85" t="s">
        <v>5311</v>
      </c>
      <c r="BB1155" s="86" t="s">
        <v>1947</v>
      </c>
      <c r="BC1155" s="86">
        <v>2</v>
      </c>
      <c r="BI1155" s="68"/>
      <c r="BJ1155" s="68" t="s">
        <v>4574</v>
      </c>
    </row>
    <row r="1156" spans="51:62" ht="14.25">
      <c r="AY1156" s="83" t="s">
        <v>5269</v>
      </c>
      <c r="AZ1156" s="84" t="s">
        <v>5587</v>
      </c>
      <c r="BA1156" s="85" t="s">
        <v>3297</v>
      </c>
      <c r="BB1156" s="86" t="s">
        <v>1933</v>
      </c>
      <c r="BC1156" s="86">
        <v>2</v>
      </c>
      <c r="BI1156" s="68"/>
      <c r="BJ1156" s="68" t="s">
        <v>3849</v>
      </c>
    </row>
    <row r="1157" spans="51:62" ht="14.25">
      <c r="AY1157" s="83" t="s">
        <v>5269</v>
      </c>
      <c r="AZ1157" s="84" t="s">
        <v>5588</v>
      </c>
      <c r="BA1157" s="85" t="s">
        <v>5282</v>
      </c>
      <c r="BB1157" s="86" t="s">
        <v>2054</v>
      </c>
      <c r="BC1157" s="86">
        <v>1</v>
      </c>
      <c r="BI1157" s="68">
        <v>703</v>
      </c>
      <c r="BJ1157" s="68" t="s">
        <v>4575</v>
      </c>
    </row>
    <row r="1158" spans="51:62" ht="14.25">
      <c r="AY1158" s="83" t="s">
        <v>5269</v>
      </c>
      <c r="AZ1158" s="84" t="s">
        <v>5589</v>
      </c>
      <c r="BA1158" s="85" t="s">
        <v>5292</v>
      </c>
      <c r="BB1158" s="86" t="s">
        <v>2053</v>
      </c>
      <c r="BC1158" s="86">
        <v>1</v>
      </c>
      <c r="BI1158" s="68">
        <v>704</v>
      </c>
      <c r="BJ1158" s="68" t="s">
        <v>4576</v>
      </c>
    </row>
    <row r="1159" spans="51:62" ht="14.25">
      <c r="AY1159" s="83" t="s">
        <v>5269</v>
      </c>
      <c r="AZ1159" s="84" t="s">
        <v>5590</v>
      </c>
      <c r="BA1159" s="85" t="s">
        <v>5282</v>
      </c>
      <c r="BB1159" s="86" t="s">
        <v>2056</v>
      </c>
      <c r="BC1159" s="86">
        <v>1</v>
      </c>
      <c r="BI1159" s="68">
        <v>705</v>
      </c>
      <c r="BJ1159" s="68" t="s">
        <v>3394</v>
      </c>
    </row>
    <row r="1160" spans="51:62" ht="14.25">
      <c r="AY1160" s="83" t="s">
        <v>5269</v>
      </c>
      <c r="AZ1160" s="84" t="s">
        <v>5591</v>
      </c>
      <c r="BA1160" s="85" t="s">
        <v>5282</v>
      </c>
      <c r="BB1160" s="86" t="s">
        <v>2049</v>
      </c>
      <c r="BC1160" s="86">
        <v>1</v>
      </c>
      <c r="BI1160" s="68">
        <v>706</v>
      </c>
      <c r="BJ1160" s="68" t="s">
        <v>3580</v>
      </c>
    </row>
    <row r="1161" spans="51:62" ht="14.25">
      <c r="AY1161" s="83" t="s">
        <v>5269</v>
      </c>
      <c r="AZ1161" s="84" t="s">
        <v>5312</v>
      </c>
      <c r="BA1161" s="85" t="s">
        <v>5313</v>
      </c>
      <c r="BB1161" s="86" t="s">
        <v>1984</v>
      </c>
      <c r="BC1161" s="86">
        <v>1</v>
      </c>
      <c r="BI1161" s="68">
        <v>707</v>
      </c>
      <c r="BJ1161" s="68" t="s">
        <v>1310</v>
      </c>
    </row>
    <row r="1162" spans="51:62" ht="14.25">
      <c r="AY1162" s="83" t="s">
        <v>5269</v>
      </c>
      <c r="AZ1162" s="84" t="s">
        <v>5592</v>
      </c>
      <c r="BA1162" s="85" t="s">
        <v>5314</v>
      </c>
      <c r="BB1162" s="86" t="s">
        <v>1984</v>
      </c>
      <c r="BC1162" s="86">
        <v>1</v>
      </c>
      <c r="BI1162" s="68">
        <v>708</v>
      </c>
      <c r="BJ1162" s="68" t="s">
        <v>3850</v>
      </c>
    </row>
    <row r="1163" spans="51:62" ht="14.25">
      <c r="AY1163" s="83" t="s">
        <v>5269</v>
      </c>
      <c r="AZ1163" s="84" t="s">
        <v>5593</v>
      </c>
      <c r="BA1163" s="85" t="s">
        <v>3297</v>
      </c>
      <c r="BB1163" s="86" t="s">
        <v>1933</v>
      </c>
      <c r="BC1163" s="86">
        <v>2</v>
      </c>
      <c r="BI1163" s="68">
        <v>709</v>
      </c>
      <c r="BJ1163" s="68" t="s">
        <v>3089</v>
      </c>
    </row>
    <row r="1164" spans="51:62" ht="14.25">
      <c r="AY1164" s="83" t="s">
        <v>5269</v>
      </c>
      <c r="AZ1164" s="84" t="s">
        <v>5594</v>
      </c>
      <c r="BA1164" s="85" t="s">
        <v>5315</v>
      </c>
      <c r="BB1164" s="86" t="s">
        <v>2063</v>
      </c>
      <c r="BC1164" s="86">
        <v>1</v>
      </c>
      <c r="BI1164" s="68">
        <v>710</v>
      </c>
      <c r="BJ1164" s="68" t="s">
        <v>4577</v>
      </c>
    </row>
    <row r="1165" spans="51:62" ht="14.25">
      <c r="AY1165" s="83" t="s">
        <v>5269</v>
      </c>
      <c r="AZ1165" s="84" t="s">
        <v>5595</v>
      </c>
      <c r="BA1165" s="85" t="s">
        <v>5316</v>
      </c>
      <c r="BB1165" s="86" t="s">
        <v>1965</v>
      </c>
      <c r="BC1165" s="86">
        <v>2</v>
      </c>
      <c r="BI1165" s="68">
        <v>711</v>
      </c>
      <c r="BJ1165" s="68" t="s">
        <v>4578</v>
      </c>
    </row>
    <row r="1166" spans="51:62" ht="14.25">
      <c r="AY1166" s="83" t="s">
        <v>5269</v>
      </c>
      <c r="AZ1166" s="84" t="s">
        <v>5596</v>
      </c>
      <c r="BA1166" s="85" t="s">
        <v>3297</v>
      </c>
      <c r="BB1166" s="86" t="s">
        <v>2063</v>
      </c>
      <c r="BC1166" s="86">
        <v>1</v>
      </c>
      <c r="BI1166" s="68">
        <v>712</v>
      </c>
      <c r="BJ1166" s="68" t="s">
        <v>3851</v>
      </c>
    </row>
    <row r="1167" spans="51:62" ht="14.25">
      <c r="AY1167" s="83" t="s">
        <v>5269</v>
      </c>
      <c r="AZ1167" s="84" t="s">
        <v>5597</v>
      </c>
      <c r="BA1167" s="85" t="s">
        <v>5303</v>
      </c>
      <c r="BB1167" s="86" t="s">
        <v>1869</v>
      </c>
      <c r="BC1167" s="86">
        <v>3</v>
      </c>
      <c r="BI1167" s="68">
        <v>713</v>
      </c>
      <c r="BJ1167" s="68" t="s">
        <v>4579</v>
      </c>
    </row>
    <row r="1168" spans="51:62" ht="14.25">
      <c r="AY1168" s="83" t="s">
        <v>5269</v>
      </c>
      <c r="AZ1168" s="84" t="s">
        <v>5317</v>
      </c>
      <c r="BA1168" s="85" t="s">
        <v>3297</v>
      </c>
      <c r="BB1168" s="86" t="s">
        <v>2062</v>
      </c>
      <c r="BC1168" s="86">
        <v>1</v>
      </c>
      <c r="BI1168" s="68">
        <v>714</v>
      </c>
      <c r="BJ1168" s="68" t="s">
        <v>4580</v>
      </c>
    </row>
    <row r="1169" spans="51:62" ht="14.25">
      <c r="AY1169" s="83" t="s">
        <v>5269</v>
      </c>
      <c r="AZ1169" s="84" t="s">
        <v>5598</v>
      </c>
      <c r="BA1169" s="85" t="s">
        <v>5282</v>
      </c>
      <c r="BB1169" s="86" t="s">
        <v>2065</v>
      </c>
      <c r="BC1169" s="86">
        <v>1</v>
      </c>
      <c r="BI1169" s="68">
        <v>715</v>
      </c>
      <c r="BJ1169" s="68" t="s">
        <v>4581</v>
      </c>
    </row>
    <row r="1170" spans="51:62" ht="14.25">
      <c r="AY1170" s="83" t="s">
        <v>5269</v>
      </c>
      <c r="AZ1170" s="84" t="s">
        <v>5599</v>
      </c>
      <c r="BA1170" s="85" t="s">
        <v>5280</v>
      </c>
      <c r="BB1170" s="86" t="s">
        <v>1985</v>
      </c>
      <c r="BC1170" s="86">
        <v>2</v>
      </c>
      <c r="BI1170" s="68"/>
      <c r="BJ1170" s="68" t="s">
        <v>4582</v>
      </c>
    </row>
    <row r="1171" spans="51:62" ht="14.25">
      <c r="AY1171" s="83" t="s">
        <v>5269</v>
      </c>
      <c r="AZ1171" s="84" t="s">
        <v>5600</v>
      </c>
      <c r="BA1171" s="82" t="s">
        <v>5302</v>
      </c>
      <c r="BB1171" s="86" t="s">
        <v>2052</v>
      </c>
      <c r="BC1171" s="86">
        <v>1</v>
      </c>
      <c r="BI1171" s="68"/>
      <c r="BJ1171" s="68" t="s">
        <v>4583</v>
      </c>
    </row>
    <row r="1172" spans="51:62" ht="14.25">
      <c r="AY1172" s="83" t="s">
        <v>5269</v>
      </c>
      <c r="AZ1172" s="84" t="s">
        <v>5601</v>
      </c>
      <c r="BA1172" s="85" t="s">
        <v>5318</v>
      </c>
      <c r="BB1172" s="86" t="s">
        <v>2027</v>
      </c>
      <c r="BC1172" s="86">
        <v>2</v>
      </c>
      <c r="BI1172" s="68"/>
      <c r="BJ1172" s="68" t="s">
        <v>4584</v>
      </c>
    </row>
    <row r="1173" spans="51:62" ht="14.25">
      <c r="AY1173" s="83" t="s">
        <v>5269</v>
      </c>
      <c r="AZ1173" s="84" t="s">
        <v>4351</v>
      </c>
      <c r="BA1173" s="85" t="s">
        <v>5318</v>
      </c>
      <c r="BB1173" s="86" t="s">
        <v>5319</v>
      </c>
      <c r="BC1173" s="86">
        <v>1</v>
      </c>
      <c r="BI1173" s="68"/>
      <c r="BJ1173" s="68" t="s">
        <v>4585</v>
      </c>
    </row>
    <row r="1174" spans="51:62" ht="14.25">
      <c r="AY1174" s="83" t="s">
        <v>5269</v>
      </c>
      <c r="AZ1174" s="84" t="s">
        <v>5602</v>
      </c>
      <c r="BA1174" s="85" t="s">
        <v>5320</v>
      </c>
      <c r="BB1174" s="86" t="s">
        <v>2056</v>
      </c>
      <c r="BC1174" s="86">
        <v>1</v>
      </c>
      <c r="BI1174" s="68"/>
      <c r="BJ1174" s="68" t="s">
        <v>4586</v>
      </c>
    </row>
    <row r="1175" spans="51:62" ht="14.25">
      <c r="AY1175" s="83" t="s">
        <v>5269</v>
      </c>
      <c r="AZ1175" s="84" t="s">
        <v>5603</v>
      </c>
      <c r="BA1175" s="85" t="s">
        <v>5282</v>
      </c>
      <c r="BB1175" s="86" t="s">
        <v>1880</v>
      </c>
      <c r="BC1175" s="86">
        <v>3</v>
      </c>
      <c r="BI1175" s="68"/>
      <c r="BJ1175" s="68" t="s">
        <v>4587</v>
      </c>
    </row>
    <row r="1176" spans="51:62" ht="14.25">
      <c r="AY1176" s="83" t="s">
        <v>5269</v>
      </c>
      <c r="AZ1176" s="84" t="s">
        <v>5321</v>
      </c>
      <c r="BA1176" s="85" t="s">
        <v>5282</v>
      </c>
      <c r="BB1176" s="86" t="s">
        <v>2055</v>
      </c>
      <c r="BC1176" s="86">
        <v>1</v>
      </c>
      <c r="BI1176" s="68"/>
      <c r="BJ1176" s="68" t="s">
        <v>4588</v>
      </c>
    </row>
    <row r="1177" spans="51:62" ht="14.25">
      <c r="AY1177" s="83" t="s">
        <v>5269</v>
      </c>
      <c r="AZ1177" s="84" t="s">
        <v>4742</v>
      </c>
      <c r="BA1177" s="85" t="s">
        <v>3297</v>
      </c>
      <c r="BB1177" s="86" t="s">
        <v>2052</v>
      </c>
      <c r="BC1177" s="86">
        <v>1</v>
      </c>
      <c r="BI1177" s="68"/>
      <c r="BJ1177" s="68" t="s">
        <v>4589</v>
      </c>
    </row>
    <row r="1178" spans="51:62" ht="14.25">
      <c r="AY1178" s="83" t="s">
        <v>5269</v>
      </c>
      <c r="AZ1178" s="84" t="s">
        <v>5604</v>
      </c>
      <c r="BA1178" s="85" t="s">
        <v>5322</v>
      </c>
      <c r="BB1178" s="86" t="s">
        <v>2054</v>
      </c>
      <c r="BC1178" s="86">
        <v>1</v>
      </c>
      <c r="BI1178" s="68"/>
      <c r="BJ1178" s="68" t="s">
        <v>4590</v>
      </c>
    </row>
    <row r="1179" spans="51:62" ht="14.25">
      <c r="AY1179" s="83" t="s">
        <v>5269</v>
      </c>
      <c r="AZ1179" s="84" t="s">
        <v>5323</v>
      </c>
      <c r="BA1179" s="85" t="s">
        <v>5307</v>
      </c>
      <c r="BB1179" s="86" t="s">
        <v>2065</v>
      </c>
      <c r="BC1179" s="86">
        <v>1</v>
      </c>
      <c r="BI1179" s="68"/>
      <c r="BJ1179" s="68" t="s">
        <v>4591</v>
      </c>
    </row>
    <row r="1180" spans="51:62" ht="14.25">
      <c r="AY1180" s="83" t="s">
        <v>5269</v>
      </c>
      <c r="AZ1180" s="84" t="s">
        <v>5605</v>
      </c>
      <c r="BA1180" s="85" t="s">
        <v>5282</v>
      </c>
      <c r="BB1180" s="86" t="s">
        <v>5324</v>
      </c>
      <c r="BC1180" s="86">
        <v>1</v>
      </c>
      <c r="BI1180" s="68"/>
      <c r="BJ1180" s="68" t="s">
        <v>4592</v>
      </c>
    </row>
    <row r="1181" spans="51:62" ht="14.25">
      <c r="AY1181" s="83" t="s">
        <v>5269</v>
      </c>
      <c r="AZ1181" s="84" t="s">
        <v>5606</v>
      </c>
      <c r="BA1181" s="85" t="s">
        <v>5275</v>
      </c>
      <c r="BB1181" s="86" t="s">
        <v>1931</v>
      </c>
      <c r="BC1181" s="86">
        <v>2</v>
      </c>
      <c r="BI1181" s="68"/>
      <c r="BJ1181" s="68" t="s">
        <v>4593</v>
      </c>
    </row>
    <row r="1182" spans="51:62" ht="14.25">
      <c r="AY1182" s="83" t="s">
        <v>5269</v>
      </c>
      <c r="AZ1182" s="84" t="s">
        <v>5607</v>
      </c>
      <c r="BA1182" s="85" t="s">
        <v>5282</v>
      </c>
      <c r="BB1182" s="86" t="s">
        <v>5325</v>
      </c>
      <c r="BC1182" s="86">
        <v>5</v>
      </c>
      <c r="BI1182" s="68"/>
      <c r="BJ1182" s="68" t="s">
        <v>4594</v>
      </c>
    </row>
    <row r="1183" spans="51:62" ht="14.25">
      <c r="AY1183" s="83" t="s">
        <v>5269</v>
      </c>
      <c r="AZ1183" s="84" t="s">
        <v>5608</v>
      </c>
      <c r="BA1183" s="85" t="s">
        <v>3299</v>
      </c>
      <c r="BB1183" s="86" t="s">
        <v>2062</v>
      </c>
      <c r="BC1183" s="86">
        <v>1</v>
      </c>
      <c r="BI1183" s="68"/>
      <c r="BJ1183" s="68" t="s">
        <v>4595</v>
      </c>
    </row>
    <row r="1184" spans="51:62" ht="14.25">
      <c r="AY1184" s="83" t="s">
        <v>5269</v>
      </c>
      <c r="AZ1184" s="84" t="s">
        <v>5326</v>
      </c>
      <c r="BA1184" s="85" t="s">
        <v>5279</v>
      </c>
      <c r="BB1184" s="86" t="s">
        <v>1947</v>
      </c>
      <c r="BC1184" s="86">
        <v>2</v>
      </c>
      <c r="BI1184" s="68"/>
      <c r="BJ1184" s="68" t="s">
        <v>4596</v>
      </c>
    </row>
    <row r="1185" spans="51:62" ht="14.25">
      <c r="AY1185" s="83" t="s">
        <v>5269</v>
      </c>
      <c r="AZ1185" s="84" t="s">
        <v>5609</v>
      </c>
      <c r="BA1185" s="85" t="s">
        <v>5327</v>
      </c>
      <c r="BB1185" s="86" t="s">
        <v>2047</v>
      </c>
      <c r="BC1185" s="86">
        <v>2</v>
      </c>
      <c r="BI1185" s="68"/>
      <c r="BJ1185" s="68" t="s">
        <v>4597</v>
      </c>
    </row>
    <row r="1186" spans="51:62" ht="14.25">
      <c r="AY1186" s="83" t="s">
        <v>5269</v>
      </c>
      <c r="AZ1186" s="84" t="s">
        <v>5610</v>
      </c>
      <c r="BA1186" s="85" t="s">
        <v>5282</v>
      </c>
      <c r="BB1186" s="86" t="s">
        <v>1865</v>
      </c>
      <c r="BC1186" s="86">
        <v>3</v>
      </c>
      <c r="BI1186" s="68"/>
      <c r="BJ1186" s="68" t="s">
        <v>4598</v>
      </c>
    </row>
    <row r="1187" spans="51:62" ht="14.25">
      <c r="AY1187" s="83" t="s">
        <v>5269</v>
      </c>
      <c r="AZ1187" s="84" t="s">
        <v>5611</v>
      </c>
      <c r="BA1187" s="85" t="s">
        <v>5282</v>
      </c>
      <c r="BB1187" s="86" t="s">
        <v>1958</v>
      </c>
      <c r="BC1187" s="86">
        <v>2</v>
      </c>
      <c r="BI1187" s="68"/>
      <c r="BJ1187" s="68" t="s">
        <v>3852</v>
      </c>
    </row>
    <row r="1188" spans="51:62" ht="14.25">
      <c r="AY1188" s="83" t="s">
        <v>5269</v>
      </c>
      <c r="AZ1188" s="84" t="s">
        <v>5612</v>
      </c>
      <c r="BA1188" s="85" t="s">
        <v>5282</v>
      </c>
      <c r="BB1188" s="86" t="s">
        <v>2014</v>
      </c>
      <c r="BC1188" s="86">
        <v>2</v>
      </c>
      <c r="BI1188" s="68"/>
      <c r="BJ1188" s="68" t="s">
        <v>4599</v>
      </c>
    </row>
    <row r="1189" spans="51:62" ht="14.25">
      <c r="AY1189" s="83" t="s">
        <v>5269</v>
      </c>
      <c r="AZ1189" s="84" t="s">
        <v>5613</v>
      </c>
      <c r="BA1189" s="85" t="s">
        <v>5282</v>
      </c>
      <c r="BB1189" s="86" t="s">
        <v>2053</v>
      </c>
      <c r="BC1189" s="86">
        <v>1</v>
      </c>
      <c r="BI1189" s="68"/>
      <c r="BJ1189" s="68" t="s">
        <v>4600</v>
      </c>
    </row>
    <row r="1190" spans="51:62" ht="14.25">
      <c r="AY1190" s="83" t="s">
        <v>5269</v>
      </c>
      <c r="AZ1190" s="84" t="s">
        <v>5614</v>
      </c>
      <c r="BA1190" s="85" t="s">
        <v>5282</v>
      </c>
      <c r="BB1190" s="86" t="s">
        <v>1958</v>
      </c>
      <c r="BC1190" s="86">
        <v>2</v>
      </c>
      <c r="BI1190" s="68"/>
      <c r="BJ1190" s="68" t="s">
        <v>3853</v>
      </c>
    </row>
    <row r="1191" spans="51:62" ht="14.25">
      <c r="AY1191" s="83" t="s">
        <v>5269</v>
      </c>
      <c r="AZ1191" s="84" t="s">
        <v>5615</v>
      </c>
      <c r="BA1191" s="85" t="s">
        <v>3297</v>
      </c>
      <c r="BB1191" s="86" t="s">
        <v>2062</v>
      </c>
      <c r="BC1191" s="86">
        <v>1</v>
      </c>
      <c r="BI1191" s="68"/>
      <c r="BJ1191" s="68" t="s">
        <v>4601</v>
      </c>
    </row>
    <row r="1192" spans="51:62" ht="14.25">
      <c r="AY1192" s="83" t="s">
        <v>5269</v>
      </c>
      <c r="AZ1192" s="84" t="s">
        <v>5616</v>
      </c>
      <c r="BA1192" s="85" t="s">
        <v>5282</v>
      </c>
      <c r="BB1192" s="86" t="s">
        <v>2063</v>
      </c>
      <c r="BC1192" s="86">
        <v>1</v>
      </c>
      <c r="BI1192" s="68"/>
      <c r="BJ1192" s="68" t="s">
        <v>4602</v>
      </c>
    </row>
    <row r="1193" spans="51:62" ht="14.25">
      <c r="AY1193" s="83" t="s">
        <v>5269</v>
      </c>
      <c r="AZ1193" s="84" t="s">
        <v>5617</v>
      </c>
      <c r="BA1193" s="85" t="s">
        <v>5287</v>
      </c>
      <c r="BB1193" s="86" t="s">
        <v>1890</v>
      </c>
      <c r="BC1193" s="86">
        <v>3</v>
      </c>
      <c r="BI1193" s="68"/>
      <c r="BJ1193" s="68" t="s">
        <v>4603</v>
      </c>
    </row>
    <row r="1194" spans="51:62" ht="14.25">
      <c r="AY1194" s="83" t="s">
        <v>5269</v>
      </c>
      <c r="AZ1194" s="84" t="s">
        <v>5618</v>
      </c>
      <c r="BA1194" s="85" t="s">
        <v>5282</v>
      </c>
      <c r="BB1194" s="86" t="s">
        <v>2063</v>
      </c>
      <c r="BC1194" s="86">
        <v>1</v>
      </c>
      <c r="BI1194" s="68"/>
      <c r="BJ1194" s="68" t="s">
        <v>4604</v>
      </c>
    </row>
    <row r="1195" spans="51:62" ht="14.25">
      <c r="AY1195" s="83" t="s">
        <v>5269</v>
      </c>
      <c r="AZ1195" s="84" t="s">
        <v>5328</v>
      </c>
      <c r="BA1195" s="85" t="s">
        <v>5282</v>
      </c>
      <c r="BB1195" s="86" t="s">
        <v>2054</v>
      </c>
      <c r="BC1195" s="86">
        <v>1</v>
      </c>
      <c r="BI1195" s="68">
        <v>716</v>
      </c>
      <c r="BJ1195" s="68" t="s">
        <v>1440</v>
      </c>
    </row>
    <row r="1196" spans="51:62" ht="14.25">
      <c r="AY1196" s="83" t="s">
        <v>5269</v>
      </c>
      <c r="AZ1196" s="84" t="s">
        <v>5619</v>
      </c>
      <c r="BA1196" s="85" t="s">
        <v>5287</v>
      </c>
      <c r="BB1196" s="86" t="s">
        <v>1846</v>
      </c>
      <c r="BC1196" s="86">
        <v>3</v>
      </c>
      <c r="BI1196" s="68">
        <v>717</v>
      </c>
      <c r="BJ1196" s="68" t="s">
        <v>4605</v>
      </c>
    </row>
    <row r="1197" spans="51:62" ht="14.25">
      <c r="AY1197" s="83" t="s">
        <v>5269</v>
      </c>
      <c r="AZ1197" s="84" t="s">
        <v>5329</v>
      </c>
      <c r="BA1197" s="85" t="s">
        <v>5330</v>
      </c>
      <c r="BB1197" s="86" t="s">
        <v>1984</v>
      </c>
      <c r="BC1197" s="86">
        <v>1</v>
      </c>
      <c r="BI1197" s="68">
        <v>718</v>
      </c>
      <c r="BJ1197" s="68" t="s">
        <v>4606</v>
      </c>
    </row>
    <row r="1198" spans="51:62" ht="14.25">
      <c r="AY1198" s="83" t="s">
        <v>5269</v>
      </c>
      <c r="AZ1198" s="84" t="s">
        <v>5620</v>
      </c>
      <c r="BA1198" s="85" t="s">
        <v>5327</v>
      </c>
      <c r="BB1198" s="86" t="s">
        <v>2052</v>
      </c>
      <c r="BC1198" s="86">
        <v>1</v>
      </c>
      <c r="BI1198" s="68">
        <v>719</v>
      </c>
      <c r="BJ1198" s="68" t="s">
        <v>4607</v>
      </c>
    </row>
    <row r="1199" spans="51:62" ht="14.25">
      <c r="AY1199" s="83" t="s">
        <v>5269</v>
      </c>
      <c r="AZ1199" s="84" t="s">
        <v>5621</v>
      </c>
      <c r="BA1199" s="85" t="s">
        <v>5331</v>
      </c>
      <c r="BB1199" s="86" t="s">
        <v>2057</v>
      </c>
      <c r="BC1199" s="86">
        <v>1</v>
      </c>
      <c r="BI1199" s="68">
        <v>720</v>
      </c>
      <c r="BJ1199" s="68" t="s">
        <v>4608</v>
      </c>
    </row>
    <row r="1200" spans="51:62" ht="14.25">
      <c r="AY1200" s="83" t="s">
        <v>5269</v>
      </c>
      <c r="AZ1200" s="84" t="s">
        <v>5622</v>
      </c>
      <c r="BA1200" s="85" t="s">
        <v>5292</v>
      </c>
      <c r="BB1200" s="86" t="s">
        <v>2057</v>
      </c>
      <c r="BC1200" s="86">
        <v>1</v>
      </c>
      <c r="BI1200" s="68">
        <v>721</v>
      </c>
      <c r="BJ1200" s="68" t="s">
        <v>4609</v>
      </c>
    </row>
    <row r="1201" spans="51:62" ht="14.25">
      <c r="AY1201" s="83" t="s">
        <v>5269</v>
      </c>
      <c r="AZ1201" s="84" t="s">
        <v>5623</v>
      </c>
      <c r="BA1201" s="85" t="s">
        <v>5292</v>
      </c>
      <c r="BB1201" s="86" t="s">
        <v>2057</v>
      </c>
      <c r="BC1201" s="86">
        <v>1</v>
      </c>
      <c r="BI1201" s="68">
        <v>722</v>
      </c>
      <c r="BJ1201" s="68" t="s">
        <v>4610</v>
      </c>
    </row>
    <row r="1202" spans="51:62" ht="14.25">
      <c r="AY1202" s="83" t="s">
        <v>5269</v>
      </c>
      <c r="AZ1202" s="84" t="s">
        <v>5624</v>
      </c>
      <c r="BA1202" s="85" t="s">
        <v>3297</v>
      </c>
      <c r="BB1202" s="86" t="s">
        <v>2063</v>
      </c>
      <c r="BC1202" s="86">
        <v>1</v>
      </c>
      <c r="BI1202" s="68">
        <v>723</v>
      </c>
      <c r="BJ1202" s="68" t="s">
        <v>4611</v>
      </c>
    </row>
    <row r="1203" spans="51:62" ht="14.25">
      <c r="AY1203" s="83" t="s">
        <v>5269</v>
      </c>
      <c r="AZ1203" s="84" t="s">
        <v>5625</v>
      </c>
      <c r="BA1203" s="85" t="s">
        <v>5332</v>
      </c>
      <c r="BB1203" s="86" t="s">
        <v>2062</v>
      </c>
      <c r="BC1203" s="86">
        <v>1</v>
      </c>
      <c r="BI1203" s="68"/>
      <c r="BJ1203" s="68" t="s">
        <v>4612</v>
      </c>
    </row>
    <row r="1204" spans="51:62" ht="14.25">
      <c r="AY1204" s="83" t="s">
        <v>5269</v>
      </c>
      <c r="AZ1204" s="84" t="s">
        <v>5626</v>
      </c>
      <c r="BA1204" s="85" t="s">
        <v>5333</v>
      </c>
      <c r="BB1204" s="86" t="s">
        <v>2065</v>
      </c>
      <c r="BC1204" s="86">
        <v>1</v>
      </c>
      <c r="BI1204" s="68">
        <v>724</v>
      </c>
      <c r="BJ1204" s="68" t="s">
        <v>935</v>
      </c>
    </row>
    <row r="1205" spans="51:62" ht="14.25">
      <c r="AY1205" s="83" t="s">
        <v>5269</v>
      </c>
      <c r="AZ1205" s="84" t="s">
        <v>5334</v>
      </c>
      <c r="BA1205" s="85" t="s">
        <v>5335</v>
      </c>
      <c r="BB1205" s="86" t="s">
        <v>2053</v>
      </c>
      <c r="BC1205" s="86">
        <v>1</v>
      </c>
      <c r="BI1205" s="68">
        <v>725</v>
      </c>
      <c r="BJ1205" s="68" t="s">
        <v>2272</v>
      </c>
    </row>
    <row r="1206" spans="51:62" ht="14.25">
      <c r="AY1206" s="83" t="s">
        <v>5269</v>
      </c>
      <c r="AZ1206" s="84" t="s">
        <v>5336</v>
      </c>
      <c r="BA1206" s="85" t="s">
        <v>5337</v>
      </c>
      <c r="BB1206" s="86" t="s">
        <v>2063</v>
      </c>
      <c r="BC1206" s="86">
        <v>1</v>
      </c>
      <c r="BI1206" s="68"/>
      <c r="BJ1206" s="68" t="s">
        <v>4613</v>
      </c>
    </row>
    <row r="1207" spans="51:62" ht="14.25">
      <c r="AY1207" s="83" t="s">
        <v>5269</v>
      </c>
      <c r="AZ1207" s="84" t="s">
        <v>5627</v>
      </c>
      <c r="BA1207" s="85" t="s">
        <v>5285</v>
      </c>
      <c r="BB1207" s="86" t="s">
        <v>2063</v>
      </c>
      <c r="BC1207" s="86">
        <v>1</v>
      </c>
      <c r="BI1207" s="68"/>
      <c r="BJ1207" s="68" t="s">
        <v>4614</v>
      </c>
    </row>
    <row r="1208" spans="51:62" ht="14.25">
      <c r="AY1208" s="83" t="s">
        <v>5269</v>
      </c>
      <c r="AZ1208" s="84" t="s">
        <v>5628</v>
      </c>
      <c r="BA1208" s="85" t="s">
        <v>5275</v>
      </c>
      <c r="BB1208" s="86" t="s">
        <v>2052</v>
      </c>
      <c r="BC1208" s="86">
        <v>1</v>
      </c>
      <c r="BI1208" s="68"/>
      <c r="BJ1208" s="68" t="s">
        <v>4615</v>
      </c>
    </row>
    <row r="1209" spans="51:62" ht="14.25">
      <c r="AY1209" s="83" t="s">
        <v>5269</v>
      </c>
      <c r="AZ1209" s="84" t="s">
        <v>5629</v>
      </c>
      <c r="BA1209" s="85" t="s">
        <v>5287</v>
      </c>
      <c r="BB1209" s="86" t="s">
        <v>2051</v>
      </c>
      <c r="BC1209" s="86">
        <v>1</v>
      </c>
      <c r="BI1209" s="68"/>
      <c r="BJ1209" s="68" t="s">
        <v>4616</v>
      </c>
    </row>
    <row r="1210" spans="51:62" ht="14.25">
      <c r="AY1210" s="83" t="s">
        <v>5269</v>
      </c>
      <c r="AZ1210" s="84" t="s">
        <v>5630</v>
      </c>
      <c r="BA1210" s="85" t="s">
        <v>3297</v>
      </c>
      <c r="BB1210" s="86" t="s">
        <v>2013</v>
      </c>
      <c r="BC1210" s="86">
        <v>2</v>
      </c>
      <c r="BI1210" s="68"/>
      <c r="BJ1210" s="68" t="s">
        <v>4617</v>
      </c>
    </row>
    <row r="1211" spans="51:62" ht="14.25">
      <c r="AY1211" s="83" t="s">
        <v>5269</v>
      </c>
      <c r="AZ1211" s="84" t="s">
        <v>5631</v>
      </c>
      <c r="BA1211" s="85" t="s">
        <v>3297</v>
      </c>
      <c r="BB1211" s="86" t="s">
        <v>2055</v>
      </c>
      <c r="BC1211" s="86">
        <v>1</v>
      </c>
      <c r="BI1211" s="68"/>
      <c r="BJ1211" s="68" t="s">
        <v>4618</v>
      </c>
    </row>
    <row r="1212" spans="51:62" ht="14.25">
      <c r="AY1212" s="83" t="s">
        <v>5269</v>
      </c>
      <c r="AZ1212" s="84" t="s">
        <v>5338</v>
      </c>
      <c r="BA1212" s="85" t="s">
        <v>5339</v>
      </c>
      <c r="BB1212" s="86" t="s">
        <v>1931</v>
      </c>
      <c r="BC1212" s="86">
        <v>2</v>
      </c>
      <c r="BI1212" s="68"/>
      <c r="BJ1212" s="68" t="s">
        <v>4619</v>
      </c>
    </row>
    <row r="1213" spans="51:62" ht="14.25">
      <c r="AY1213" s="83" t="s">
        <v>5269</v>
      </c>
      <c r="AZ1213" s="84" t="s">
        <v>5340</v>
      </c>
      <c r="BA1213" s="85" t="s">
        <v>5341</v>
      </c>
      <c r="BB1213" s="86" t="s">
        <v>2055</v>
      </c>
      <c r="BC1213" s="86">
        <v>1</v>
      </c>
      <c r="BI1213" s="68"/>
      <c r="BJ1213" s="68" t="s">
        <v>4620</v>
      </c>
    </row>
    <row r="1214" spans="51:62" ht="14.25">
      <c r="AY1214" s="83" t="s">
        <v>5269</v>
      </c>
      <c r="AZ1214" s="84" t="s">
        <v>3624</v>
      </c>
      <c r="BA1214" s="85" t="s">
        <v>5342</v>
      </c>
      <c r="BB1214" s="86" t="s">
        <v>2052</v>
      </c>
      <c r="BC1214" s="86">
        <v>1</v>
      </c>
      <c r="BI1214" s="68"/>
      <c r="BJ1214" s="68" t="s">
        <v>3854</v>
      </c>
    </row>
    <row r="1215" spans="51:62" ht="14.25">
      <c r="AY1215" s="83" t="s">
        <v>5269</v>
      </c>
      <c r="AZ1215" s="84" t="s">
        <v>5632</v>
      </c>
      <c r="BA1215" s="85" t="s">
        <v>5282</v>
      </c>
      <c r="BB1215" s="86" t="s">
        <v>2055</v>
      </c>
      <c r="BC1215" s="86">
        <v>1</v>
      </c>
      <c r="BI1215" s="68">
        <v>726</v>
      </c>
      <c r="BJ1215" s="68" t="s">
        <v>2565</v>
      </c>
    </row>
    <row r="1216" spans="51:62" ht="14.25">
      <c r="AY1216" s="83" t="s">
        <v>5269</v>
      </c>
      <c r="AZ1216" s="84" t="s">
        <v>5633</v>
      </c>
      <c r="BA1216" s="85" t="s">
        <v>5282</v>
      </c>
      <c r="BB1216" s="86" t="s">
        <v>1739</v>
      </c>
      <c r="BC1216" s="86">
        <v>4</v>
      </c>
      <c r="BI1216" s="68">
        <v>727</v>
      </c>
      <c r="BJ1216" s="68" t="s">
        <v>4621</v>
      </c>
    </row>
    <row r="1217" spans="51:62" ht="14.25">
      <c r="AY1217" s="83" t="s">
        <v>5269</v>
      </c>
      <c r="AZ1217" s="84" t="s">
        <v>5634</v>
      </c>
      <c r="BA1217" s="85" t="s">
        <v>5343</v>
      </c>
      <c r="BB1217" s="86" t="s">
        <v>2057</v>
      </c>
      <c r="BC1217" s="86">
        <v>1</v>
      </c>
      <c r="BI1217" s="68">
        <v>728</v>
      </c>
      <c r="BJ1217" s="68" t="s">
        <v>716</v>
      </c>
    </row>
    <row r="1218" spans="51:62" ht="14.25">
      <c r="AY1218" s="83" t="s">
        <v>5269</v>
      </c>
      <c r="AZ1218" s="84" t="s">
        <v>5635</v>
      </c>
      <c r="BA1218" s="85" t="s">
        <v>3297</v>
      </c>
      <c r="BB1218" s="86" t="s">
        <v>2055</v>
      </c>
      <c r="BC1218" s="86">
        <v>1</v>
      </c>
      <c r="BI1218" s="68">
        <v>729</v>
      </c>
      <c r="BJ1218" s="68" t="s">
        <v>4622</v>
      </c>
    </row>
    <row r="1219" spans="51:62" ht="14.25">
      <c r="AY1219" s="83" t="s">
        <v>5269</v>
      </c>
      <c r="AZ1219" s="84" t="s">
        <v>5636</v>
      </c>
      <c r="BA1219" s="85" t="s">
        <v>5344</v>
      </c>
      <c r="BB1219" s="86" t="s">
        <v>2051</v>
      </c>
      <c r="BC1219" s="86">
        <v>1</v>
      </c>
      <c r="BI1219" s="68">
        <v>730</v>
      </c>
      <c r="BJ1219" s="68" t="s">
        <v>2378</v>
      </c>
    </row>
    <row r="1220" spans="51:62" ht="14.25">
      <c r="AY1220" s="83" t="s">
        <v>5269</v>
      </c>
      <c r="AZ1220" s="84" t="s">
        <v>5637</v>
      </c>
      <c r="BA1220" s="85" t="s">
        <v>5345</v>
      </c>
      <c r="BB1220" s="86" t="s">
        <v>5346</v>
      </c>
      <c r="BC1220" s="86">
        <v>3</v>
      </c>
      <c r="BI1220" s="68">
        <v>731</v>
      </c>
      <c r="BJ1220" s="68" t="s">
        <v>4623</v>
      </c>
    </row>
    <row r="1221" spans="51:62" ht="14.25">
      <c r="AY1221" s="83" t="s">
        <v>5269</v>
      </c>
      <c r="AZ1221" s="84" t="s">
        <v>5638</v>
      </c>
      <c r="BA1221" s="85" t="s">
        <v>3297</v>
      </c>
      <c r="BB1221" s="86" t="s">
        <v>2062</v>
      </c>
      <c r="BC1221" s="86">
        <v>1</v>
      </c>
      <c r="BI1221" s="68">
        <v>732</v>
      </c>
      <c r="BJ1221" s="68" t="s">
        <v>2278</v>
      </c>
    </row>
    <row r="1222" spans="51:62" ht="14.25">
      <c r="AY1222" s="83" t="s">
        <v>5269</v>
      </c>
      <c r="AZ1222" s="84" t="s">
        <v>5639</v>
      </c>
      <c r="BA1222" s="85" t="s">
        <v>3297</v>
      </c>
      <c r="BB1222" s="86" t="s">
        <v>2055</v>
      </c>
      <c r="BC1222" s="86">
        <v>1</v>
      </c>
      <c r="BI1222" s="68"/>
      <c r="BJ1222" s="68" t="s">
        <v>2274</v>
      </c>
    </row>
    <row r="1223" spans="51:62" ht="14.25">
      <c r="AY1223" s="83" t="s">
        <v>5269</v>
      </c>
      <c r="AZ1223" s="84" t="s">
        <v>5640</v>
      </c>
      <c r="BA1223" s="85" t="s">
        <v>3297</v>
      </c>
      <c r="BB1223" s="86" t="s">
        <v>2052</v>
      </c>
      <c r="BC1223" s="86">
        <v>1</v>
      </c>
      <c r="BI1223" s="68"/>
      <c r="BJ1223" s="68" t="s">
        <v>2277</v>
      </c>
    </row>
    <row r="1224" spans="51:62" ht="14.25">
      <c r="AY1224" s="83" t="s">
        <v>5269</v>
      </c>
      <c r="AZ1224" s="84" t="s">
        <v>5641</v>
      </c>
      <c r="BA1224" s="85" t="s">
        <v>3297</v>
      </c>
      <c r="BB1224" s="86" t="s">
        <v>2062</v>
      </c>
      <c r="BC1224" s="86">
        <v>1</v>
      </c>
      <c r="BI1224" s="68"/>
      <c r="BJ1224" s="68" t="s">
        <v>2275</v>
      </c>
    </row>
    <row r="1225" spans="51:62" ht="14.25">
      <c r="AY1225" s="83" t="s">
        <v>5269</v>
      </c>
      <c r="AZ1225" s="84" t="s">
        <v>5642</v>
      </c>
      <c r="BA1225" s="85" t="s">
        <v>5303</v>
      </c>
      <c r="BB1225" s="86" t="s">
        <v>2055</v>
      </c>
      <c r="BC1225" s="86">
        <v>1</v>
      </c>
      <c r="BI1225" s="68"/>
      <c r="BJ1225" s="68" t="s">
        <v>2276</v>
      </c>
    </row>
    <row r="1226" spans="51:62" ht="14.25">
      <c r="AY1226" s="83" t="s">
        <v>5269</v>
      </c>
      <c r="AZ1226" s="84" t="s">
        <v>5347</v>
      </c>
      <c r="BA1226" s="85" t="s">
        <v>5282</v>
      </c>
      <c r="BB1226" s="86" t="s">
        <v>1976</v>
      </c>
      <c r="BC1226" s="86">
        <v>2</v>
      </c>
      <c r="BI1226" s="68"/>
      <c r="BJ1226" s="68" t="s">
        <v>3855</v>
      </c>
    </row>
    <row r="1227" spans="51:62" ht="14.25">
      <c r="AY1227" s="83" t="s">
        <v>5269</v>
      </c>
      <c r="AZ1227" s="84" t="s">
        <v>5643</v>
      </c>
      <c r="BA1227" s="85" t="s">
        <v>5348</v>
      </c>
      <c r="BB1227" s="86" t="s">
        <v>2056</v>
      </c>
      <c r="BC1227" s="86">
        <v>1</v>
      </c>
      <c r="BI1227" s="68">
        <v>733</v>
      </c>
      <c r="BJ1227" s="68" t="s">
        <v>4624</v>
      </c>
    </row>
    <row r="1228" spans="51:62" ht="14.25">
      <c r="AY1228" s="83" t="s">
        <v>5269</v>
      </c>
      <c r="AZ1228" s="84" t="s">
        <v>5644</v>
      </c>
      <c r="BA1228" s="85" t="s">
        <v>3297</v>
      </c>
      <c r="BB1228" s="86" t="s">
        <v>1958</v>
      </c>
      <c r="BC1228" s="86">
        <v>2</v>
      </c>
      <c r="BI1228" s="68">
        <v>734</v>
      </c>
      <c r="BJ1228" s="68" t="s">
        <v>951</v>
      </c>
    </row>
    <row r="1229" spans="51:62" ht="14.25">
      <c r="AY1229" s="83" t="s">
        <v>5269</v>
      </c>
      <c r="AZ1229" s="84" t="s">
        <v>5645</v>
      </c>
      <c r="BA1229" s="85" t="s">
        <v>3297</v>
      </c>
      <c r="BB1229" s="86" t="s">
        <v>2054</v>
      </c>
      <c r="BC1229" s="86">
        <v>1</v>
      </c>
      <c r="BI1229" s="68"/>
      <c r="BJ1229" s="68" t="s">
        <v>4625</v>
      </c>
    </row>
    <row r="1230" spans="51:62" ht="14.25">
      <c r="AY1230" s="87" t="s">
        <v>5349</v>
      </c>
      <c r="AZ1230" s="88" t="s">
        <v>5646</v>
      </c>
      <c r="BA1230" s="89" t="s">
        <v>5350</v>
      </c>
      <c r="BB1230" s="89" t="s">
        <v>1984</v>
      </c>
      <c r="BC1230" s="89">
        <v>1</v>
      </c>
      <c r="BI1230" s="68"/>
      <c r="BJ1230" s="68" t="s">
        <v>4626</v>
      </c>
    </row>
    <row r="1231" spans="51:62" ht="14.25">
      <c r="AY1231" s="87" t="s">
        <v>5349</v>
      </c>
      <c r="AZ1231" s="88" t="s">
        <v>5647</v>
      </c>
      <c r="BA1231" s="89" t="s">
        <v>5351</v>
      </c>
      <c r="BB1231" s="89" t="s">
        <v>1802</v>
      </c>
      <c r="BC1231" s="89">
        <v>3</v>
      </c>
      <c r="BI1231" s="68"/>
      <c r="BJ1231" s="68" t="s">
        <v>4627</v>
      </c>
    </row>
    <row r="1232" spans="51:62" ht="14.25">
      <c r="AY1232" s="87" t="s">
        <v>5349</v>
      </c>
      <c r="AZ1232" s="88" t="s">
        <v>5648</v>
      </c>
      <c r="BA1232" s="89" t="s">
        <v>5352</v>
      </c>
      <c r="BB1232" s="89" t="s">
        <v>2052</v>
      </c>
      <c r="BC1232" s="89">
        <v>1</v>
      </c>
      <c r="BI1232" s="68"/>
      <c r="BJ1232" s="68" t="s">
        <v>4628</v>
      </c>
    </row>
    <row r="1233" spans="51:62" ht="14.25">
      <c r="AY1233" s="90" t="s">
        <v>5349</v>
      </c>
      <c r="AZ1233" s="88" t="s">
        <v>4140</v>
      </c>
      <c r="BA1233" s="91" t="s">
        <v>5351</v>
      </c>
      <c r="BB1233" s="89" t="s">
        <v>1943</v>
      </c>
      <c r="BC1233" s="89">
        <v>2</v>
      </c>
      <c r="BI1233" s="68"/>
      <c r="BJ1233" s="68" t="s">
        <v>3856</v>
      </c>
    </row>
    <row r="1234" spans="51:62" ht="14.25">
      <c r="AY1234" s="87" t="s">
        <v>5349</v>
      </c>
      <c r="AZ1234" s="88" t="s">
        <v>5649</v>
      </c>
      <c r="BA1234" s="89" t="s">
        <v>5353</v>
      </c>
      <c r="BB1234" s="89" t="s">
        <v>2076</v>
      </c>
      <c r="BC1234" s="89">
        <v>1</v>
      </c>
      <c r="BI1234" s="68">
        <v>735</v>
      </c>
      <c r="BJ1234" s="68" t="s">
        <v>60</v>
      </c>
    </row>
    <row r="1235" spans="51:62" ht="14.25">
      <c r="AY1235" s="87" t="s">
        <v>5349</v>
      </c>
      <c r="AZ1235" s="88" t="s">
        <v>5650</v>
      </c>
      <c r="BA1235" s="89" t="s">
        <v>5352</v>
      </c>
      <c r="BB1235" s="89" t="s">
        <v>2055</v>
      </c>
      <c r="BC1235" s="89">
        <v>1</v>
      </c>
      <c r="BI1235" s="68">
        <v>736</v>
      </c>
      <c r="BJ1235" s="68" t="s">
        <v>3737</v>
      </c>
    </row>
    <row r="1236" spans="51:62" ht="14.25">
      <c r="AY1236" s="87" t="s">
        <v>5349</v>
      </c>
      <c r="AZ1236" s="88" t="s">
        <v>3938</v>
      </c>
      <c r="BA1236" s="89" t="s">
        <v>5350</v>
      </c>
      <c r="BB1236" s="89" t="s">
        <v>1984</v>
      </c>
      <c r="BC1236" s="89">
        <v>1</v>
      </c>
      <c r="BI1236" s="68">
        <v>737</v>
      </c>
      <c r="BJ1236" s="68" t="s">
        <v>430</v>
      </c>
    </row>
    <row r="1237" spans="51:62" ht="14.25">
      <c r="AY1237" s="87" t="s">
        <v>5349</v>
      </c>
      <c r="AZ1237" s="88" t="s">
        <v>3872</v>
      </c>
      <c r="BA1237" s="89" t="s">
        <v>5350</v>
      </c>
      <c r="BB1237" s="89" t="s">
        <v>2057</v>
      </c>
      <c r="BC1237" s="89">
        <v>1</v>
      </c>
      <c r="BI1237" s="68">
        <v>738</v>
      </c>
      <c r="BJ1237" s="68" t="s">
        <v>2568</v>
      </c>
    </row>
    <row r="1238" spans="51:62" ht="14.25">
      <c r="AY1238" s="87" t="s">
        <v>5349</v>
      </c>
      <c r="AZ1238" s="88" t="s">
        <v>5651</v>
      </c>
      <c r="BA1238" s="89" t="s">
        <v>5350</v>
      </c>
      <c r="BB1238" s="89" t="s">
        <v>2049</v>
      </c>
      <c r="BC1238" s="89">
        <v>1</v>
      </c>
      <c r="BI1238" s="68">
        <v>739</v>
      </c>
      <c r="BJ1238" s="68" t="s">
        <v>2190</v>
      </c>
    </row>
    <row r="1239" spans="51:62" ht="14.25">
      <c r="AY1239" s="87" t="s">
        <v>5349</v>
      </c>
      <c r="AZ1239" s="88" t="s">
        <v>5652</v>
      </c>
      <c r="BA1239" s="89" t="s">
        <v>5352</v>
      </c>
      <c r="BB1239" s="89" t="s">
        <v>2049</v>
      </c>
      <c r="BC1239" s="89">
        <v>1</v>
      </c>
      <c r="BI1239" s="68">
        <v>740</v>
      </c>
      <c r="BJ1239" s="68" t="s">
        <v>4629</v>
      </c>
    </row>
    <row r="1240" spans="51:62" ht="14.25">
      <c r="AY1240" s="87" t="s">
        <v>5349</v>
      </c>
      <c r="AZ1240" s="88" t="s">
        <v>4761</v>
      </c>
      <c r="BA1240" s="89" t="s">
        <v>5350</v>
      </c>
      <c r="BB1240" s="89" t="s">
        <v>2054</v>
      </c>
      <c r="BC1240" s="89">
        <v>1</v>
      </c>
      <c r="BI1240" s="68">
        <v>741</v>
      </c>
      <c r="BJ1240" s="68" t="s">
        <v>4630</v>
      </c>
    </row>
    <row r="1241" spans="51:62" ht="14.25">
      <c r="AY1241" s="87" t="s">
        <v>5349</v>
      </c>
      <c r="AZ1241" s="88" t="s">
        <v>1493</v>
      </c>
      <c r="BA1241" s="89" t="s">
        <v>5354</v>
      </c>
      <c r="BB1241" s="89" t="s">
        <v>1963</v>
      </c>
      <c r="BC1241" s="89">
        <v>2</v>
      </c>
      <c r="BI1241" s="68">
        <v>742</v>
      </c>
      <c r="BJ1241" s="68" t="s">
        <v>4631</v>
      </c>
    </row>
    <row r="1242" spans="51:62" ht="14.25">
      <c r="AY1242" s="87" t="s">
        <v>5349</v>
      </c>
      <c r="AZ1242" s="88" t="s">
        <v>5355</v>
      </c>
      <c r="BA1242" s="89" t="s">
        <v>5356</v>
      </c>
      <c r="BB1242" s="89" t="s">
        <v>2053</v>
      </c>
      <c r="BC1242" s="89">
        <v>1</v>
      </c>
      <c r="BI1242" s="68">
        <v>743</v>
      </c>
      <c r="BJ1242" s="68" t="s">
        <v>2570</v>
      </c>
    </row>
    <row r="1243" spans="51:62" ht="14.25">
      <c r="AY1243" s="87" t="s">
        <v>5349</v>
      </c>
      <c r="AZ1243" s="88" t="s">
        <v>5357</v>
      </c>
      <c r="BA1243" s="89" t="s">
        <v>5350</v>
      </c>
      <c r="BB1243" s="89" t="s">
        <v>1869</v>
      </c>
      <c r="BC1243" s="89">
        <v>3</v>
      </c>
      <c r="BI1243" s="68">
        <v>744</v>
      </c>
      <c r="BJ1243" s="68" t="s">
        <v>718</v>
      </c>
    </row>
    <row r="1244" spans="51:62" ht="14.25">
      <c r="AY1244" s="87" t="s">
        <v>5349</v>
      </c>
      <c r="AZ1244" s="88" t="s">
        <v>5653</v>
      </c>
      <c r="BA1244" s="89" t="s">
        <v>5358</v>
      </c>
      <c r="BB1244" s="89" t="s">
        <v>2007</v>
      </c>
      <c r="BC1244" s="89">
        <v>2</v>
      </c>
      <c r="BI1244" s="68">
        <v>745</v>
      </c>
      <c r="BJ1244" s="68" t="s">
        <v>4632</v>
      </c>
    </row>
    <row r="1245" spans="51:62" ht="14.25">
      <c r="AY1245" s="87" t="s">
        <v>5349</v>
      </c>
      <c r="AZ1245" s="88" t="s">
        <v>3561</v>
      </c>
      <c r="BA1245" s="89" t="s">
        <v>5352</v>
      </c>
      <c r="BB1245" s="89" t="s">
        <v>1935</v>
      </c>
      <c r="BC1245" s="89">
        <v>2</v>
      </c>
      <c r="BI1245" s="68">
        <v>746</v>
      </c>
      <c r="BJ1245" s="68" t="s">
        <v>2572</v>
      </c>
    </row>
    <row r="1246" spans="51:62" ht="14.25">
      <c r="AY1246" s="87" t="s">
        <v>5349</v>
      </c>
      <c r="AZ1246" s="88" t="s">
        <v>5654</v>
      </c>
      <c r="BA1246" s="89" t="s">
        <v>5351</v>
      </c>
      <c r="BB1246" s="89" t="s">
        <v>2055</v>
      </c>
      <c r="BC1246" s="89">
        <v>1</v>
      </c>
      <c r="BI1246" s="68">
        <v>747</v>
      </c>
      <c r="BJ1246" s="68" t="s">
        <v>3117</v>
      </c>
    </row>
    <row r="1247" spans="51:62" ht="14.25">
      <c r="AY1247" s="87" t="s">
        <v>5349</v>
      </c>
      <c r="AZ1247" s="88" t="s">
        <v>5655</v>
      </c>
      <c r="BA1247" s="89" t="s">
        <v>5350</v>
      </c>
      <c r="BB1247" s="89" t="s">
        <v>2057</v>
      </c>
      <c r="BC1247" s="89">
        <v>1</v>
      </c>
      <c r="BI1247" s="68">
        <v>748</v>
      </c>
      <c r="BJ1247" s="68" t="s">
        <v>3121</v>
      </c>
    </row>
    <row r="1248" spans="51:62" ht="14.25">
      <c r="AY1248" s="87" t="s">
        <v>5349</v>
      </c>
      <c r="AZ1248" s="88" t="s">
        <v>5359</v>
      </c>
      <c r="BA1248" s="89" t="s">
        <v>5350</v>
      </c>
      <c r="BB1248" s="89" t="s">
        <v>1897</v>
      </c>
      <c r="BC1248" s="89">
        <v>3</v>
      </c>
      <c r="BI1248" s="68">
        <v>749</v>
      </c>
      <c r="BJ1248" s="68" t="s">
        <v>711</v>
      </c>
    </row>
    <row r="1249" spans="51:62" ht="14.25">
      <c r="AY1249" s="87" t="s">
        <v>5349</v>
      </c>
      <c r="AZ1249" s="88" t="s">
        <v>5656</v>
      </c>
      <c r="BA1249" s="89" t="s">
        <v>5351</v>
      </c>
      <c r="BB1249" s="89" t="s">
        <v>2063</v>
      </c>
      <c r="BC1249" s="89">
        <v>1</v>
      </c>
      <c r="BI1249" s="68">
        <v>750</v>
      </c>
      <c r="BJ1249" s="68" t="s">
        <v>4633</v>
      </c>
    </row>
    <row r="1250" spans="51:62" ht="14.25">
      <c r="AY1250" s="87" t="s">
        <v>5349</v>
      </c>
      <c r="AZ1250" s="88" t="s">
        <v>5360</v>
      </c>
      <c r="BA1250" s="89" t="s">
        <v>5361</v>
      </c>
      <c r="BB1250" s="89" t="s">
        <v>2043</v>
      </c>
      <c r="BC1250" s="89">
        <v>2</v>
      </c>
      <c r="BI1250" s="68">
        <v>751</v>
      </c>
      <c r="BJ1250" s="68" t="s">
        <v>4634</v>
      </c>
    </row>
    <row r="1251" spans="51:62" ht="14.25">
      <c r="AY1251" s="87" t="s">
        <v>5349</v>
      </c>
      <c r="AZ1251" s="88" t="s">
        <v>5657</v>
      </c>
      <c r="BA1251" s="89" t="s">
        <v>5351</v>
      </c>
      <c r="BB1251" s="89" t="s">
        <v>2062</v>
      </c>
      <c r="BC1251" s="89">
        <v>1</v>
      </c>
      <c r="BI1251" s="68">
        <v>752</v>
      </c>
      <c r="BJ1251" s="68" t="s">
        <v>3547</v>
      </c>
    </row>
    <row r="1252" spans="51:62" ht="14.25">
      <c r="AY1252" s="87" t="s">
        <v>5349</v>
      </c>
      <c r="AZ1252" s="88" t="s">
        <v>5362</v>
      </c>
      <c r="BA1252" s="89" t="s">
        <v>5352</v>
      </c>
      <c r="BB1252" s="89" t="s">
        <v>2063</v>
      </c>
      <c r="BC1252" s="89">
        <v>1</v>
      </c>
      <c r="BI1252" s="68">
        <v>753</v>
      </c>
      <c r="BJ1252" s="68" t="s">
        <v>3857</v>
      </c>
    </row>
    <row r="1253" spans="51:62" ht="14.25">
      <c r="AY1253" s="87" t="s">
        <v>5349</v>
      </c>
      <c r="AZ1253" s="88" t="s">
        <v>5363</v>
      </c>
      <c r="BA1253" s="89" t="s">
        <v>5352</v>
      </c>
      <c r="BB1253" s="89" t="s">
        <v>2049</v>
      </c>
      <c r="BC1253" s="89">
        <v>1</v>
      </c>
      <c r="BI1253" s="68">
        <v>754</v>
      </c>
      <c r="BJ1253" s="68" t="s">
        <v>4635</v>
      </c>
    </row>
    <row r="1254" spans="51:62" ht="14.25">
      <c r="AY1254" s="87" t="s">
        <v>5349</v>
      </c>
      <c r="AZ1254" s="88" t="s">
        <v>5364</v>
      </c>
      <c r="BA1254" s="89" t="s">
        <v>5351</v>
      </c>
      <c r="BB1254" s="89" t="s">
        <v>1951</v>
      </c>
      <c r="BC1254" s="89">
        <v>2</v>
      </c>
      <c r="BI1254" s="68">
        <v>755</v>
      </c>
      <c r="BJ1254" s="68" t="s">
        <v>3656</v>
      </c>
    </row>
    <row r="1255" spans="51:62" ht="14.25">
      <c r="AY1255" s="87" t="s">
        <v>5349</v>
      </c>
      <c r="AZ1255" s="88" t="s">
        <v>5658</v>
      </c>
      <c r="BA1255" s="89" t="s">
        <v>5351</v>
      </c>
      <c r="BB1255" s="89" t="s">
        <v>2055</v>
      </c>
      <c r="BC1255" s="89">
        <v>1</v>
      </c>
      <c r="BI1255" s="68">
        <v>756</v>
      </c>
      <c r="BJ1255" s="68" t="s">
        <v>4636</v>
      </c>
    </row>
    <row r="1256" spans="51:62" ht="14.25">
      <c r="AY1256" s="87" t="s">
        <v>5349</v>
      </c>
      <c r="AZ1256" s="88" t="s">
        <v>5659</v>
      </c>
      <c r="BA1256" s="89" t="s">
        <v>5352</v>
      </c>
      <c r="BB1256" s="89" t="s">
        <v>2063</v>
      </c>
      <c r="BC1256" s="89">
        <v>1</v>
      </c>
      <c r="BI1256" s="68">
        <v>757</v>
      </c>
      <c r="BJ1256" s="68" t="s">
        <v>3858</v>
      </c>
    </row>
    <row r="1257" spans="51:62" ht="14.25">
      <c r="AY1257" s="87" t="s">
        <v>5349</v>
      </c>
      <c r="AZ1257" s="88" t="s">
        <v>5660</v>
      </c>
      <c r="BA1257" s="89" t="s">
        <v>5358</v>
      </c>
      <c r="BB1257" s="89" t="s">
        <v>1934</v>
      </c>
      <c r="BC1257" s="89">
        <v>2</v>
      </c>
      <c r="BI1257" s="68">
        <v>758</v>
      </c>
      <c r="BJ1257" s="68" t="s">
        <v>654</v>
      </c>
    </row>
    <row r="1258" spans="51:62" ht="14.25">
      <c r="AY1258" s="87" t="s">
        <v>5349</v>
      </c>
      <c r="AZ1258" s="88" t="s">
        <v>5661</v>
      </c>
      <c r="BA1258" s="89" t="s">
        <v>5351</v>
      </c>
      <c r="BB1258" s="89" t="s">
        <v>2063</v>
      </c>
      <c r="BC1258" s="89">
        <v>1</v>
      </c>
      <c r="BI1258" s="68">
        <v>759</v>
      </c>
      <c r="BJ1258" s="68" t="s">
        <v>1372</v>
      </c>
    </row>
    <row r="1259" spans="51:62" ht="14.25">
      <c r="AY1259" s="87" t="s">
        <v>5349</v>
      </c>
      <c r="AZ1259" s="88" t="s">
        <v>5662</v>
      </c>
      <c r="BA1259" s="89" t="s">
        <v>5350</v>
      </c>
      <c r="BB1259" s="89" t="s">
        <v>2057</v>
      </c>
      <c r="BC1259" s="89">
        <v>1</v>
      </c>
      <c r="BI1259" s="68"/>
      <c r="BJ1259" s="68" t="s">
        <v>2193</v>
      </c>
    </row>
    <row r="1260" spans="51:62" ht="14.25">
      <c r="AY1260" s="87" t="s">
        <v>5349</v>
      </c>
      <c r="AZ1260" s="88" t="s">
        <v>5663</v>
      </c>
      <c r="BA1260" s="89" t="s">
        <v>3243</v>
      </c>
      <c r="BB1260" s="89" t="s">
        <v>2063</v>
      </c>
      <c r="BC1260" s="89">
        <v>1</v>
      </c>
      <c r="BI1260" s="68">
        <v>760</v>
      </c>
      <c r="BJ1260" s="68" t="s">
        <v>1914</v>
      </c>
    </row>
    <row r="1261" spans="51:62" ht="14.25">
      <c r="AY1261" s="87" t="s">
        <v>5349</v>
      </c>
      <c r="AZ1261" s="88" t="s">
        <v>5664</v>
      </c>
      <c r="BA1261" s="89" t="s">
        <v>5358</v>
      </c>
      <c r="BB1261" s="89" t="s">
        <v>2054</v>
      </c>
      <c r="BC1261" s="89">
        <v>1</v>
      </c>
      <c r="BI1261" s="68">
        <v>761</v>
      </c>
      <c r="BJ1261" s="68" t="s">
        <v>4637</v>
      </c>
    </row>
    <row r="1262" spans="51:62" ht="14.25">
      <c r="AY1262" s="87" t="s">
        <v>5349</v>
      </c>
      <c r="AZ1262" s="88" t="s">
        <v>5665</v>
      </c>
      <c r="BA1262" s="89" t="s">
        <v>5350</v>
      </c>
      <c r="BB1262" s="89" t="s">
        <v>1984</v>
      </c>
      <c r="BC1262" s="89">
        <v>1</v>
      </c>
      <c r="BI1262" s="68">
        <v>762</v>
      </c>
      <c r="BJ1262" s="68" t="s">
        <v>4638</v>
      </c>
    </row>
    <row r="1263" spans="51:62" ht="14.25">
      <c r="AY1263" s="87" t="s">
        <v>5349</v>
      </c>
      <c r="AZ1263" s="88" t="s">
        <v>5666</v>
      </c>
      <c r="BA1263" s="89" t="s">
        <v>5351</v>
      </c>
      <c r="BB1263" s="89" t="s">
        <v>2052</v>
      </c>
      <c r="BC1263" s="89">
        <v>1</v>
      </c>
      <c r="BI1263" s="68">
        <v>763</v>
      </c>
      <c r="BJ1263" s="68" t="s">
        <v>4639</v>
      </c>
    </row>
    <row r="1264" spans="51:62" ht="14.25">
      <c r="AY1264" s="87" t="s">
        <v>5349</v>
      </c>
      <c r="AZ1264" s="88" t="s">
        <v>5365</v>
      </c>
      <c r="BA1264" s="89" t="s">
        <v>5361</v>
      </c>
      <c r="BB1264" s="89" t="s">
        <v>2065</v>
      </c>
      <c r="BC1264" s="89">
        <v>1</v>
      </c>
      <c r="BI1264" s="68">
        <v>764</v>
      </c>
      <c r="BJ1264" s="68" t="s">
        <v>4640</v>
      </c>
    </row>
    <row r="1265" spans="51:62" ht="14.25">
      <c r="AY1265" s="87" t="s">
        <v>5349</v>
      </c>
      <c r="AZ1265" s="88" t="s">
        <v>5366</v>
      </c>
      <c r="BA1265" s="89" t="s">
        <v>5352</v>
      </c>
      <c r="BB1265" s="89" t="s">
        <v>2052</v>
      </c>
      <c r="BC1265" s="89">
        <v>1</v>
      </c>
      <c r="BI1265" s="68">
        <v>765</v>
      </c>
      <c r="BJ1265" s="68" t="s">
        <v>4641</v>
      </c>
    </row>
    <row r="1266" spans="51:62" ht="14.25">
      <c r="AY1266" s="87" t="s">
        <v>5349</v>
      </c>
      <c r="AZ1266" s="88" t="s">
        <v>5667</v>
      </c>
      <c r="BA1266" s="89" t="s">
        <v>5351</v>
      </c>
      <c r="BB1266" s="89" t="s">
        <v>2052</v>
      </c>
      <c r="BC1266" s="89">
        <v>1</v>
      </c>
      <c r="BI1266" s="68">
        <v>766</v>
      </c>
      <c r="BJ1266" s="68" t="s">
        <v>2192</v>
      </c>
    </row>
    <row r="1267" spans="51:62" ht="14.25">
      <c r="AY1267" s="87" t="s">
        <v>5349</v>
      </c>
      <c r="AZ1267" s="88" t="s">
        <v>5367</v>
      </c>
      <c r="BA1267" s="89" t="s">
        <v>5350</v>
      </c>
      <c r="BB1267" s="89" t="s">
        <v>2053</v>
      </c>
      <c r="BC1267" s="89">
        <v>1</v>
      </c>
      <c r="BI1267" s="68">
        <v>767</v>
      </c>
      <c r="BJ1267" s="68" t="s">
        <v>4642</v>
      </c>
    </row>
    <row r="1268" spans="51:62" ht="14.25">
      <c r="AY1268" s="87" t="s">
        <v>5349</v>
      </c>
      <c r="AZ1268" s="88" t="s">
        <v>5368</v>
      </c>
      <c r="BA1268" s="89" t="s">
        <v>5350</v>
      </c>
      <c r="BB1268" s="89" t="s">
        <v>2051</v>
      </c>
      <c r="BC1268" s="89">
        <v>1</v>
      </c>
      <c r="BI1268" s="68">
        <v>768</v>
      </c>
      <c r="BJ1268" s="68" t="s">
        <v>1403</v>
      </c>
    </row>
    <row r="1269" spans="51:62" ht="14.25">
      <c r="AY1269" s="87" t="s">
        <v>5349</v>
      </c>
      <c r="AZ1269" s="88" t="s">
        <v>5369</v>
      </c>
      <c r="BA1269" s="89" t="s">
        <v>5350</v>
      </c>
      <c r="BB1269" s="89" t="s">
        <v>2057</v>
      </c>
      <c r="BC1269" s="89">
        <v>1</v>
      </c>
      <c r="BI1269" s="68">
        <v>769</v>
      </c>
      <c r="BJ1269" s="68" t="s">
        <v>4643</v>
      </c>
    </row>
    <row r="1270" spans="51:62" ht="14.25">
      <c r="AY1270" s="87" t="s">
        <v>5349</v>
      </c>
      <c r="AZ1270" s="88" t="s">
        <v>5370</v>
      </c>
      <c r="BA1270" s="89" t="s">
        <v>5352</v>
      </c>
      <c r="BB1270" s="89" t="s">
        <v>2052</v>
      </c>
      <c r="BC1270" s="89">
        <v>1</v>
      </c>
      <c r="BI1270" s="68"/>
      <c r="BJ1270" s="68" t="s">
        <v>4644</v>
      </c>
    </row>
    <row r="1271" spans="51:62" ht="14.25">
      <c r="AY1271" s="87" t="s">
        <v>5349</v>
      </c>
      <c r="AZ1271" s="88" t="s">
        <v>5668</v>
      </c>
      <c r="BA1271" s="89" t="s">
        <v>5350</v>
      </c>
      <c r="BB1271" s="89" t="s">
        <v>2076</v>
      </c>
      <c r="BC1271" s="89">
        <v>1</v>
      </c>
      <c r="BI1271" s="68"/>
      <c r="BJ1271" s="68" t="s">
        <v>4645</v>
      </c>
    </row>
    <row r="1272" spans="51:62" ht="14.25">
      <c r="AY1272" s="87" t="s">
        <v>5349</v>
      </c>
      <c r="AZ1272" s="88" t="s">
        <v>5669</v>
      </c>
      <c r="BA1272" s="89" t="s">
        <v>5350</v>
      </c>
      <c r="BB1272" s="89" t="s">
        <v>2076</v>
      </c>
      <c r="BC1272" s="89">
        <v>1</v>
      </c>
      <c r="BI1272" s="68"/>
      <c r="BJ1272" s="68" t="s">
        <v>4646</v>
      </c>
    </row>
    <row r="1273" spans="51:62" ht="14.25">
      <c r="AY1273" s="87" t="s">
        <v>5349</v>
      </c>
      <c r="AZ1273" s="88" t="s">
        <v>5670</v>
      </c>
      <c r="BA1273" s="89" t="s">
        <v>5371</v>
      </c>
      <c r="BB1273" s="89" t="s">
        <v>2005</v>
      </c>
      <c r="BC1273" s="89">
        <v>2</v>
      </c>
      <c r="BI1273" s="68"/>
      <c r="BJ1273" s="68" t="s">
        <v>3859</v>
      </c>
    </row>
    <row r="1274" spans="51:62" ht="14.25">
      <c r="AY1274" s="87" t="s">
        <v>5349</v>
      </c>
      <c r="AZ1274" s="88" t="s">
        <v>5671</v>
      </c>
      <c r="BA1274" s="89" t="s">
        <v>5351</v>
      </c>
      <c r="BB1274" s="89" t="s">
        <v>2062</v>
      </c>
      <c r="BC1274" s="89">
        <v>1</v>
      </c>
      <c r="BI1274" s="68">
        <v>770</v>
      </c>
      <c r="BJ1274" s="68" t="s">
        <v>4647</v>
      </c>
    </row>
    <row r="1275" spans="51:62" ht="14.25">
      <c r="AY1275" s="87" t="s">
        <v>5349</v>
      </c>
      <c r="AZ1275" s="88" t="s">
        <v>5672</v>
      </c>
      <c r="BA1275" s="89" t="s">
        <v>3240</v>
      </c>
      <c r="BB1275" s="89" t="s">
        <v>2062</v>
      </c>
      <c r="BC1275" s="89">
        <v>1</v>
      </c>
      <c r="BI1275" s="68">
        <v>771</v>
      </c>
      <c r="BJ1275" s="68" t="s">
        <v>3139</v>
      </c>
    </row>
    <row r="1276" spans="51:62" ht="14.25">
      <c r="AY1276" s="87" t="s">
        <v>5349</v>
      </c>
      <c r="AZ1276" s="88" t="s">
        <v>5372</v>
      </c>
      <c r="BA1276" s="89" t="s">
        <v>5351</v>
      </c>
      <c r="BB1276" s="89" t="s">
        <v>2052</v>
      </c>
      <c r="BC1276" s="89">
        <v>1</v>
      </c>
      <c r="BI1276" s="68">
        <v>772</v>
      </c>
      <c r="BJ1276" s="68" t="s">
        <v>796</v>
      </c>
    </row>
    <row r="1277" spans="51:62" ht="14.25">
      <c r="AY1277" s="87" t="s">
        <v>5349</v>
      </c>
      <c r="AZ1277" s="88" t="s">
        <v>218</v>
      </c>
      <c r="BA1277" s="89" t="s">
        <v>5358</v>
      </c>
      <c r="BB1277" s="89" t="s">
        <v>2057</v>
      </c>
      <c r="BC1277" s="89">
        <v>1</v>
      </c>
      <c r="BI1277" s="68">
        <v>773</v>
      </c>
      <c r="BJ1277" s="68" t="s">
        <v>3404</v>
      </c>
    </row>
    <row r="1278" spans="51:62" ht="14.25">
      <c r="AY1278" s="87" t="s">
        <v>5349</v>
      </c>
      <c r="AZ1278" s="88" t="s">
        <v>5673</v>
      </c>
      <c r="BA1278" s="89" t="s">
        <v>5351</v>
      </c>
      <c r="BB1278" s="89" t="s">
        <v>2062</v>
      </c>
      <c r="BC1278" s="89">
        <v>1</v>
      </c>
      <c r="BI1278" s="68">
        <v>774</v>
      </c>
      <c r="BJ1278" s="68" t="s">
        <v>4648</v>
      </c>
    </row>
    <row r="1279" spans="51:62" ht="14.25">
      <c r="AY1279" s="87" t="s">
        <v>5349</v>
      </c>
      <c r="AZ1279" s="88" t="s">
        <v>5674</v>
      </c>
      <c r="BA1279" s="89" t="s">
        <v>5361</v>
      </c>
      <c r="BB1279" s="89" t="s">
        <v>1935</v>
      </c>
      <c r="BC1279" s="89">
        <v>2</v>
      </c>
      <c r="BI1279" s="68"/>
      <c r="BJ1279" s="68" t="s">
        <v>4649</v>
      </c>
    </row>
    <row r="1280" spans="51:62" ht="14.25">
      <c r="AY1280" s="87" t="s">
        <v>5349</v>
      </c>
      <c r="AZ1280" s="88" t="s">
        <v>5675</v>
      </c>
      <c r="BA1280" s="89" t="s">
        <v>5350</v>
      </c>
      <c r="BB1280" s="89" t="s">
        <v>5373</v>
      </c>
      <c r="BC1280" s="89">
        <v>3</v>
      </c>
      <c r="BI1280" s="68"/>
      <c r="BJ1280" s="68" t="s">
        <v>4650</v>
      </c>
    </row>
    <row r="1281" spans="51:62" ht="14.25">
      <c r="AY1281" s="87" t="s">
        <v>5349</v>
      </c>
      <c r="AZ1281" s="88" t="s">
        <v>5676</v>
      </c>
      <c r="BA1281" s="89" t="s">
        <v>5352</v>
      </c>
      <c r="BB1281" s="89" t="s">
        <v>2033</v>
      </c>
      <c r="BC1281" s="89">
        <v>2</v>
      </c>
      <c r="BI1281" s="68"/>
      <c r="BJ1281" s="68" t="s">
        <v>4651</v>
      </c>
    </row>
    <row r="1282" spans="51:62" ht="14.25">
      <c r="AY1282" s="87" t="s">
        <v>5349</v>
      </c>
      <c r="AZ1282" s="88" t="s">
        <v>5677</v>
      </c>
      <c r="BA1282" s="89" t="s">
        <v>5352</v>
      </c>
      <c r="BB1282" s="89" t="s">
        <v>2065</v>
      </c>
      <c r="BC1282" s="89">
        <v>1</v>
      </c>
      <c r="BI1282" s="68"/>
      <c r="BJ1282" s="68" t="s">
        <v>3860</v>
      </c>
    </row>
    <row r="1283" spans="51:62" ht="14.25">
      <c r="AY1283" s="87" t="s">
        <v>5349</v>
      </c>
      <c r="AZ1283" s="88" t="s">
        <v>5678</v>
      </c>
      <c r="BA1283" s="89" t="s">
        <v>5352</v>
      </c>
      <c r="BB1283" s="89" t="s">
        <v>2065</v>
      </c>
      <c r="BC1283" s="89">
        <v>1</v>
      </c>
      <c r="BI1283" s="68">
        <v>775</v>
      </c>
      <c r="BJ1283" s="68" t="s">
        <v>2391</v>
      </c>
    </row>
    <row r="1284" spans="51:62" ht="14.25">
      <c r="AY1284" s="87" t="s">
        <v>5349</v>
      </c>
      <c r="AZ1284" s="88" t="s">
        <v>5679</v>
      </c>
      <c r="BA1284" s="89" t="s">
        <v>5352</v>
      </c>
      <c r="BB1284" s="89" t="s">
        <v>2076</v>
      </c>
      <c r="BC1284" s="89">
        <v>1</v>
      </c>
      <c r="BI1284" s="68">
        <v>776</v>
      </c>
      <c r="BJ1284" s="68" t="s">
        <v>3143</v>
      </c>
    </row>
    <row r="1285" spans="51:62" ht="14.25">
      <c r="AY1285" s="87" t="s">
        <v>5349</v>
      </c>
      <c r="AZ1285" s="88" t="s">
        <v>5680</v>
      </c>
      <c r="BA1285" s="89" t="s">
        <v>5358</v>
      </c>
      <c r="BB1285" s="89" t="s">
        <v>2065</v>
      </c>
      <c r="BC1285" s="89">
        <v>1</v>
      </c>
      <c r="BI1285" s="68">
        <v>777</v>
      </c>
      <c r="BJ1285" s="68" t="s">
        <v>4652</v>
      </c>
    </row>
    <row r="1286" spans="51:62" ht="14.25">
      <c r="AY1286" s="87" t="s">
        <v>5349</v>
      </c>
      <c r="AZ1286" s="88" t="s">
        <v>5681</v>
      </c>
      <c r="BA1286" s="89" t="s">
        <v>5352</v>
      </c>
      <c r="BB1286" s="89" t="s">
        <v>1880</v>
      </c>
      <c r="BC1286" s="89">
        <v>3</v>
      </c>
      <c r="BI1286" s="68">
        <v>778</v>
      </c>
      <c r="BJ1286" s="68" t="s">
        <v>3614</v>
      </c>
    </row>
    <row r="1287" spans="51:62" ht="14.25">
      <c r="AY1287" s="87" t="s">
        <v>5349</v>
      </c>
      <c r="AZ1287" s="88" t="s">
        <v>5682</v>
      </c>
      <c r="BA1287" s="89" t="s">
        <v>3240</v>
      </c>
      <c r="BB1287" s="89" t="s">
        <v>2065</v>
      </c>
      <c r="BC1287" s="89">
        <v>1</v>
      </c>
      <c r="BI1287" s="68">
        <v>779</v>
      </c>
      <c r="BJ1287" s="68" t="s">
        <v>944</v>
      </c>
    </row>
    <row r="1288" spans="51:62" ht="14.25">
      <c r="AY1288" s="87" t="s">
        <v>5349</v>
      </c>
      <c r="AZ1288" s="88" t="s">
        <v>5683</v>
      </c>
      <c r="BA1288" s="89" t="s">
        <v>5352</v>
      </c>
      <c r="BB1288" s="89" t="s">
        <v>2052</v>
      </c>
      <c r="BC1288" s="89">
        <v>1</v>
      </c>
      <c r="BI1288" s="68">
        <v>780</v>
      </c>
      <c r="BJ1288" s="68" t="s">
        <v>4653</v>
      </c>
    </row>
    <row r="1289" spans="51:62" ht="14.25">
      <c r="AY1289" s="87" t="s">
        <v>5349</v>
      </c>
      <c r="AZ1289" s="88" t="s">
        <v>5684</v>
      </c>
      <c r="BA1289" s="89" t="s">
        <v>5351</v>
      </c>
      <c r="BB1289" s="89" t="s">
        <v>1847</v>
      </c>
      <c r="BC1289" s="89">
        <v>3</v>
      </c>
      <c r="BI1289" s="68">
        <v>781</v>
      </c>
      <c r="BJ1289" s="68" t="s">
        <v>3146</v>
      </c>
    </row>
    <row r="1290" spans="51:62" ht="14.25">
      <c r="AY1290" s="87" t="s">
        <v>5349</v>
      </c>
      <c r="AZ1290" s="88" t="s">
        <v>5374</v>
      </c>
      <c r="BA1290" s="89" t="s">
        <v>5351</v>
      </c>
      <c r="BB1290" s="89" t="s">
        <v>2063</v>
      </c>
      <c r="BC1290" s="89">
        <v>1</v>
      </c>
      <c r="BI1290" s="68">
        <v>782</v>
      </c>
      <c r="BJ1290" s="68" t="s">
        <v>2286</v>
      </c>
    </row>
    <row r="1291" spans="51:62" ht="14.25">
      <c r="AY1291" s="87" t="s">
        <v>5349</v>
      </c>
      <c r="AZ1291" s="88" t="s">
        <v>5685</v>
      </c>
      <c r="BA1291" s="89" t="s">
        <v>5375</v>
      </c>
      <c r="BB1291" s="89" t="s">
        <v>2057</v>
      </c>
      <c r="BC1291" s="89">
        <v>1</v>
      </c>
      <c r="BI1291" s="68">
        <v>783</v>
      </c>
      <c r="BJ1291" s="68" t="s">
        <v>4654</v>
      </c>
    </row>
    <row r="1292" spans="51:62" ht="14.25">
      <c r="AY1292" s="87" t="s">
        <v>5349</v>
      </c>
      <c r="AZ1292" s="88" t="s">
        <v>5686</v>
      </c>
      <c r="BA1292" s="89" t="s">
        <v>5350</v>
      </c>
      <c r="BB1292" s="89" t="s">
        <v>1859</v>
      </c>
      <c r="BC1292" s="89">
        <v>3</v>
      </c>
      <c r="BI1292" s="68">
        <v>784</v>
      </c>
      <c r="BJ1292" s="68" t="s">
        <v>4655</v>
      </c>
    </row>
    <row r="1293" spans="51:62" ht="14.25">
      <c r="AY1293" s="87" t="s">
        <v>5349</v>
      </c>
      <c r="AZ1293" s="88" t="s">
        <v>5687</v>
      </c>
      <c r="BA1293" s="89" t="s">
        <v>5351</v>
      </c>
      <c r="BB1293" s="89" t="s">
        <v>2062</v>
      </c>
      <c r="BC1293" s="89">
        <v>1</v>
      </c>
      <c r="BI1293" s="68">
        <v>785</v>
      </c>
      <c r="BJ1293" s="68" t="s">
        <v>3150</v>
      </c>
    </row>
    <row r="1294" spans="51:62" ht="14.25">
      <c r="AY1294" s="87" t="s">
        <v>5349</v>
      </c>
      <c r="AZ1294" s="88" t="s">
        <v>5688</v>
      </c>
      <c r="BA1294" s="89" t="s">
        <v>5350</v>
      </c>
      <c r="BB1294" s="89" t="s">
        <v>1918</v>
      </c>
      <c r="BC1294" s="89">
        <v>3</v>
      </c>
      <c r="BI1294" s="68">
        <v>786</v>
      </c>
      <c r="BJ1294" s="68" t="s">
        <v>4656</v>
      </c>
    </row>
    <row r="1295" spans="51:62" ht="14.25">
      <c r="AY1295" s="87" t="s">
        <v>5349</v>
      </c>
      <c r="AZ1295" s="88" t="s">
        <v>5689</v>
      </c>
      <c r="BA1295" s="89" t="s">
        <v>5353</v>
      </c>
      <c r="BB1295" s="89" t="s">
        <v>2062</v>
      </c>
      <c r="BC1295" s="89">
        <v>1</v>
      </c>
      <c r="BI1295" s="68">
        <v>787</v>
      </c>
      <c r="BJ1295" s="68" t="s">
        <v>68</v>
      </c>
    </row>
    <row r="1296" spans="51:62" ht="14.25">
      <c r="AY1296" s="87" t="s">
        <v>5349</v>
      </c>
      <c r="AZ1296" s="88" t="s">
        <v>5690</v>
      </c>
      <c r="BA1296" s="89" t="s">
        <v>5350</v>
      </c>
      <c r="BB1296" s="89" t="s">
        <v>1984</v>
      </c>
      <c r="BC1296" s="89">
        <v>1</v>
      </c>
      <c r="BI1296" s="68">
        <v>788</v>
      </c>
      <c r="BJ1296" s="68" t="s">
        <v>3861</v>
      </c>
    </row>
    <row r="1297" spans="51:62" ht="14.25">
      <c r="AY1297" s="87" t="s">
        <v>5349</v>
      </c>
      <c r="AZ1297" s="88" t="s">
        <v>5691</v>
      </c>
      <c r="BA1297" s="89" t="s">
        <v>5376</v>
      </c>
      <c r="BB1297" s="89" t="s">
        <v>2049</v>
      </c>
      <c r="BC1297" s="89">
        <v>1</v>
      </c>
      <c r="BI1297" s="68">
        <v>789</v>
      </c>
      <c r="BJ1297" s="68" t="s">
        <v>4657</v>
      </c>
    </row>
    <row r="1298" spans="51:62" ht="14.25">
      <c r="AY1298" s="87" t="s">
        <v>5349</v>
      </c>
      <c r="AZ1298" s="88" t="s">
        <v>5692</v>
      </c>
      <c r="BA1298" s="89" t="s">
        <v>5352</v>
      </c>
      <c r="BB1298" s="89" t="s">
        <v>2052</v>
      </c>
      <c r="BC1298" s="89">
        <v>1</v>
      </c>
      <c r="BI1298" s="68">
        <v>790</v>
      </c>
      <c r="BJ1298" s="68" t="s">
        <v>1435</v>
      </c>
    </row>
    <row r="1299" spans="51:62" ht="14.25">
      <c r="AY1299" s="87" t="s">
        <v>5349</v>
      </c>
      <c r="AZ1299" s="88" t="s">
        <v>5693</v>
      </c>
      <c r="BA1299" s="89" t="s">
        <v>5351</v>
      </c>
      <c r="BB1299" s="89" t="s">
        <v>2052</v>
      </c>
      <c r="BC1299" s="89">
        <v>1</v>
      </c>
      <c r="BI1299" s="68">
        <v>791</v>
      </c>
      <c r="BJ1299" s="68" t="s">
        <v>4658</v>
      </c>
    </row>
    <row r="1300" spans="51:62" ht="14.25">
      <c r="AY1300" s="87" t="s">
        <v>5349</v>
      </c>
      <c r="AZ1300" s="88" t="s">
        <v>5377</v>
      </c>
      <c r="BA1300" s="89" t="s">
        <v>5375</v>
      </c>
      <c r="BB1300" s="89" t="s">
        <v>2000</v>
      </c>
      <c r="BC1300" s="89">
        <v>2</v>
      </c>
      <c r="BI1300" s="68">
        <v>792</v>
      </c>
      <c r="BJ1300" s="68" t="s">
        <v>4659</v>
      </c>
    </row>
    <row r="1301" spans="51:62" ht="14.25">
      <c r="AY1301" s="87" t="s">
        <v>5349</v>
      </c>
      <c r="AZ1301" s="88" t="s">
        <v>5694</v>
      </c>
      <c r="BA1301" s="89" t="s">
        <v>5351</v>
      </c>
      <c r="BB1301" s="89" t="s">
        <v>2052</v>
      </c>
      <c r="BC1301" s="89">
        <v>1</v>
      </c>
      <c r="BI1301" s="68">
        <v>793</v>
      </c>
      <c r="BJ1301" s="68" t="s">
        <v>3569</v>
      </c>
    </row>
    <row r="1302" spans="51:62" ht="14.25">
      <c r="AY1302" s="87" t="s">
        <v>5349</v>
      </c>
      <c r="AZ1302" s="88" t="s">
        <v>5695</v>
      </c>
      <c r="BA1302" s="89" t="s">
        <v>5351</v>
      </c>
      <c r="BB1302" s="89" t="s">
        <v>2062</v>
      </c>
      <c r="BC1302" s="89">
        <v>1</v>
      </c>
      <c r="BI1302" s="68">
        <v>794</v>
      </c>
      <c r="BJ1302" s="68" t="s">
        <v>4660</v>
      </c>
    </row>
    <row r="1303" spans="51:62" ht="14.25">
      <c r="AY1303" s="87" t="s">
        <v>5349</v>
      </c>
      <c r="AZ1303" s="88" t="s">
        <v>5696</v>
      </c>
      <c r="BA1303" s="89" t="s">
        <v>5351</v>
      </c>
      <c r="BB1303" s="89" t="s">
        <v>1949</v>
      </c>
      <c r="BC1303" s="89">
        <v>2</v>
      </c>
      <c r="BI1303" s="68">
        <v>795</v>
      </c>
      <c r="BJ1303" s="68" t="s">
        <v>898</v>
      </c>
    </row>
    <row r="1304" spans="51:62" ht="14.25">
      <c r="AY1304" s="87" t="s">
        <v>5349</v>
      </c>
      <c r="AZ1304" s="88" t="s">
        <v>5697</v>
      </c>
      <c r="BA1304" s="89" t="s">
        <v>5350</v>
      </c>
      <c r="BB1304" s="89" t="s">
        <v>5378</v>
      </c>
      <c r="BC1304" s="89">
        <v>4</v>
      </c>
      <c r="BI1304" s="68">
        <v>796</v>
      </c>
      <c r="BJ1304" s="68" t="s">
        <v>490</v>
      </c>
    </row>
    <row r="1305" spans="51:62" ht="14.25">
      <c r="AY1305" s="87" t="s">
        <v>5349</v>
      </c>
      <c r="AZ1305" s="88" t="s">
        <v>5698</v>
      </c>
      <c r="BA1305" s="89" t="s">
        <v>5350</v>
      </c>
      <c r="BB1305" s="89" t="s">
        <v>2057</v>
      </c>
      <c r="BC1305" s="89">
        <v>1</v>
      </c>
      <c r="BI1305" s="68">
        <v>797</v>
      </c>
      <c r="BJ1305" s="68" t="s">
        <v>4661</v>
      </c>
    </row>
    <row r="1306" spans="51:62" ht="14.25">
      <c r="AY1306" s="87" t="s">
        <v>5349</v>
      </c>
      <c r="AZ1306" s="88" t="s">
        <v>5699</v>
      </c>
      <c r="BA1306" s="89" t="s">
        <v>5350</v>
      </c>
      <c r="BB1306" s="89" t="s">
        <v>1943</v>
      </c>
      <c r="BC1306" s="89">
        <v>2</v>
      </c>
      <c r="BI1306" s="68">
        <v>798</v>
      </c>
      <c r="BJ1306" s="68" t="s">
        <v>3158</v>
      </c>
    </row>
    <row r="1307" spans="51:62" ht="14.25">
      <c r="AY1307" s="87" t="s">
        <v>5349</v>
      </c>
      <c r="AZ1307" s="88" t="s">
        <v>5700</v>
      </c>
      <c r="BA1307" s="89" t="s">
        <v>5358</v>
      </c>
      <c r="BB1307" s="89" t="s">
        <v>2054</v>
      </c>
      <c r="BC1307" s="89">
        <v>1</v>
      </c>
      <c r="BI1307" s="68">
        <v>799</v>
      </c>
      <c r="BJ1307" s="68" t="s">
        <v>652</v>
      </c>
    </row>
    <row r="1308" spans="51:62" ht="14.25">
      <c r="AY1308" s="87" t="s">
        <v>5349</v>
      </c>
      <c r="AZ1308" s="88" t="s">
        <v>172</v>
      </c>
      <c r="BA1308" s="89" t="s">
        <v>5350</v>
      </c>
      <c r="BB1308" s="89" t="s">
        <v>2056</v>
      </c>
      <c r="BC1308" s="89">
        <v>1</v>
      </c>
      <c r="BI1308" s="68">
        <v>800</v>
      </c>
      <c r="BJ1308" s="68" t="s">
        <v>2395</v>
      </c>
    </row>
    <row r="1309" spans="51:62" ht="14.25">
      <c r="AY1309" s="87" t="s">
        <v>5349</v>
      </c>
      <c r="AZ1309" s="88" t="s">
        <v>5701</v>
      </c>
      <c r="BA1309" s="89" t="s">
        <v>5351</v>
      </c>
      <c r="BB1309" s="89" t="s">
        <v>2063</v>
      </c>
      <c r="BC1309" s="89">
        <v>1</v>
      </c>
      <c r="BI1309" s="68">
        <v>801</v>
      </c>
      <c r="BJ1309" s="68" t="s">
        <v>2214</v>
      </c>
    </row>
    <row r="1310" spans="51:62" ht="14.25">
      <c r="AY1310" s="87" t="s">
        <v>5349</v>
      </c>
      <c r="AZ1310" s="88" t="s">
        <v>5702</v>
      </c>
      <c r="BA1310" s="89" t="s">
        <v>5350</v>
      </c>
      <c r="BB1310" s="89" t="s">
        <v>1721</v>
      </c>
      <c r="BC1310" s="89">
        <v>4</v>
      </c>
      <c r="BI1310" s="68">
        <v>802</v>
      </c>
      <c r="BJ1310" s="68" t="s">
        <v>1167</v>
      </c>
    </row>
    <row r="1311" spans="51:62" ht="14.25">
      <c r="AY1311" s="87" t="s">
        <v>5349</v>
      </c>
      <c r="AZ1311" s="88" t="s">
        <v>5703</v>
      </c>
      <c r="BA1311" s="89" t="s">
        <v>5350</v>
      </c>
      <c r="BB1311" s="89" t="s">
        <v>5379</v>
      </c>
      <c r="BC1311" s="89">
        <v>3</v>
      </c>
      <c r="BI1311" s="68">
        <v>803</v>
      </c>
      <c r="BJ1311" s="68" t="s">
        <v>4662</v>
      </c>
    </row>
    <row r="1312" spans="51:62" ht="14.25">
      <c r="AY1312" s="87" t="s">
        <v>5349</v>
      </c>
      <c r="AZ1312" s="88" t="s">
        <v>5704</v>
      </c>
      <c r="BA1312" s="89" t="s">
        <v>5351</v>
      </c>
      <c r="BB1312" s="89" t="s">
        <v>2062</v>
      </c>
      <c r="BC1312" s="89">
        <v>1</v>
      </c>
      <c r="BI1312" s="68">
        <v>804</v>
      </c>
      <c r="BJ1312" s="68" t="s">
        <v>4663</v>
      </c>
    </row>
    <row r="1313" spans="51:62" ht="14.25">
      <c r="AY1313" s="87" t="s">
        <v>5349</v>
      </c>
      <c r="AZ1313" s="88" t="s">
        <v>5705</v>
      </c>
      <c r="BA1313" s="89" t="s">
        <v>5350</v>
      </c>
      <c r="BB1313" s="89" t="s">
        <v>1906</v>
      </c>
      <c r="BC1313" s="89">
        <v>3</v>
      </c>
      <c r="BI1313" s="68"/>
      <c r="BJ1313" s="68" t="s">
        <v>4664</v>
      </c>
    </row>
    <row r="1314" spans="51:62" ht="14.25">
      <c r="AY1314" s="87" t="s">
        <v>5349</v>
      </c>
      <c r="AZ1314" s="88" t="s">
        <v>1504</v>
      </c>
      <c r="BA1314" s="89" t="s">
        <v>5358</v>
      </c>
      <c r="BB1314" s="89" t="s">
        <v>5380</v>
      </c>
      <c r="BC1314" s="89">
        <v>3</v>
      </c>
      <c r="BI1314" s="68"/>
      <c r="BJ1314" s="68" t="s">
        <v>4665</v>
      </c>
    </row>
    <row r="1315" spans="51:62" ht="14.25">
      <c r="AY1315" s="87" t="s">
        <v>5349</v>
      </c>
      <c r="AZ1315" s="88" t="s">
        <v>3565</v>
      </c>
      <c r="BA1315" s="89" t="s">
        <v>5358</v>
      </c>
      <c r="BB1315" s="89" t="s">
        <v>1984</v>
      </c>
      <c r="BC1315" s="89">
        <v>1</v>
      </c>
      <c r="BI1315" s="68"/>
      <c r="BJ1315" s="68" t="s">
        <v>4666</v>
      </c>
    </row>
    <row r="1316" spans="51:62" ht="14.25">
      <c r="AY1316" s="87" t="s">
        <v>5349</v>
      </c>
      <c r="AZ1316" s="88" t="s">
        <v>5706</v>
      </c>
      <c r="BA1316" s="89" t="s">
        <v>5351</v>
      </c>
      <c r="BB1316" s="89" t="s">
        <v>2063</v>
      </c>
      <c r="BC1316" s="89">
        <v>1</v>
      </c>
      <c r="BI1316" s="68"/>
      <c r="BJ1316" s="68" t="s">
        <v>4667</v>
      </c>
    </row>
    <row r="1317" spans="51:62" ht="14.25">
      <c r="AY1317" s="87" t="s">
        <v>5349</v>
      </c>
      <c r="AZ1317" s="88" t="s">
        <v>5707</v>
      </c>
      <c r="BA1317" s="89" t="s">
        <v>5350</v>
      </c>
      <c r="BB1317" s="89" t="s">
        <v>2056</v>
      </c>
      <c r="BC1317" s="89">
        <v>1</v>
      </c>
      <c r="BI1317" s="68"/>
      <c r="BJ1317" s="68" t="s">
        <v>4668</v>
      </c>
    </row>
    <row r="1318" spans="51:62" ht="14.25">
      <c r="AY1318" s="87" t="s">
        <v>5349</v>
      </c>
      <c r="AZ1318" s="88" t="s">
        <v>5708</v>
      </c>
      <c r="BA1318" s="89" t="s">
        <v>5350</v>
      </c>
      <c r="BB1318" s="89" t="s">
        <v>2076</v>
      </c>
      <c r="BC1318" s="89">
        <v>1</v>
      </c>
      <c r="BI1318" s="68"/>
      <c r="BJ1318" s="68" t="s">
        <v>4669</v>
      </c>
    </row>
    <row r="1319" spans="51:62" ht="14.25">
      <c r="AY1319" s="87" t="s">
        <v>5349</v>
      </c>
      <c r="AZ1319" s="88" t="s">
        <v>5709</v>
      </c>
      <c r="BA1319" s="89" t="s">
        <v>5381</v>
      </c>
      <c r="BB1319" s="89" t="s">
        <v>2053</v>
      </c>
      <c r="BC1319" s="89">
        <v>1</v>
      </c>
      <c r="BI1319" s="68"/>
      <c r="BJ1319" s="68" t="s">
        <v>4670</v>
      </c>
    </row>
    <row r="1320" spans="51:62" ht="14.25">
      <c r="AY1320" s="87" t="s">
        <v>5349</v>
      </c>
      <c r="AZ1320" s="88" t="s">
        <v>5710</v>
      </c>
      <c r="BA1320" s="89" t="s">
        <v>5351</v>
      </c>
      <c r="BB1320" s="89" t="s">
        <v>2052</v>
      </c>
      <c r="BC1320" s="89">
        <v>1</v>
      </c>
      <c r="BI1320" s="68"/>
      <c r="BJ1320" s="68" t="s">
        <v>4671</v>
      </c>
    </row>
    <row r="1321" spans="51:62" ht="14.25">
      <c r="AY1321" s="87" t="s">
        <v>5349</v>
      </c>
      <c r="AZ1321" s="88" t="s">
        <v>5711</v>
      </c>
      <c r="BA1321" s="89" t="s">
        <v>5382</v>
      </c>
      <c r="BB1321" s="89" t="s">
        <v>2054</v>
      </c>
      <c r="BC1321" s="89">
        <v>1</v>
      </c>
      <c r="BI1321" s="68"/>
      <c r="BJ1321" s="68" t="s">
        <v>3862</v>
      </c>
    </row>
    <row r="1322" spans="51:62" ht="14.25">
      <c r="AY1322" s="87" t="s">
        <v>5349</v>
      </c>
      <c r="AZ1322" s="88" t="s">
        <v>5712</v>
      </c>
      <c r="BA1322" s="89" t="s">
        <v>5351</v>
      </c>
      <c r="BB1322" s="89" t="s">
        <v>2057</v>
      </c>
      <c r="BC1322" s="89">
        <v>1</v>
      </c>
      <c r="BI1322" s="68"/>
      <c r="BJ1322" s="68" t="s">
        <v>4672</v>
      </c>
    </row>
    <row r="1323" spans="51:62" ht="14.25">
      <c r="AY1323" s="87" t="s">
        <v>5349</v>
      </c>
      <c r="AZ1323" s="88" t="s">
        <v>5713</v>
      </c>
      <c r="BA1323" s="89" t="s">
        <v>5351</v>
      </c>
      <c r="BB1323" s="89" t="s">
        <v>2052</v>
      </c>
      <c r="BC1323" s="89">
        <v>1</v>
      </c>
      <c r="BI1323" s="68"/>
      <c r="BJ1323" s="68" t="s">
        <v>3774</v>
      </c>
    </row>
    <row r="1324" spans="51:62" ht="14.25">
      <c r="AY1324" s="87" t="s">
        <v>5349</v>
      </c>
      <c r="AZ1324" s="88" t="s">
        <v>3568</v>
      </c>
      <c r="BA1324" s="89" t="s">
        <v>5352</v>
      </c>
      <c r="BB1324" s="89" t="s">
        <v>2063</v>
      </c>
      <c r="BC1324" s="89">
        <v>1</v>
      </c>
      <c r="BI1324" s="68">
        <v>805</v>
      </c>
      <c r="BJ1324" s="68" t="s">
        <v>3166</v>
      </c>
    </row>
    <row r="1325" spans="51:62" ht="14.25">
      <c r="AY1325" s="87" t="s">
        <v>5349</v>
      </c>
      <c r="AZ1325" s="88" t="s">
        <v>5714</v>
      </c>
      <c r="BA1325" s="89" t="s">
        <v>5358</v>
      </c>
      <c r="BB1325" s="89" t="s">
        <v>1816</v>
      </c>
      <c r="BC1325" s="89">
        <v>3</v>
      </c>
      <c r="BI1325" s="68">
        <v>806</v>
      </c>
      <c r="BJ1325" s="68" t="s">
        <v>2397</v>
      </c>
    </row>
    <row r="1326" spans="51:62" ht="14.25">
      <c r="AY1326" s="87" t="s">
        <v>5349</v>
      </c>
      <c r="AZ1326" s="88" t="s">
        <v>5715</v>
      </c>
      <c r="BA1326" s="89" t="s">
        <v>5358</v>
      </c>
      <c r="BB1326" s="89" t="s">
        <v>2051</v>
      </c>
      <c r="BC1326" s="89">
        <v>1</v>
      </c>
      <c r="BI1326" s="68">
        <v>807</v>
      </c>
      <c r="BJ1326" s="68" t="s">
        <v>4673</v>
      </c>
    </row>
    <row r="1327" spans="51:62" ht="14.25">
      <c r="AY1327" s="87" t="s">
        <v>5349</v>
      </c>
      <c r="AZ1327" s="88" t="s">
        <v>5716</v>
      </c>
      <c r="BA1327" s="89" t="s">
        <v>5358</v>
      </c>
      <c r="BB1327" s="89" t="s">
        <v>2057</v>
      </c>
      <c r="BC1327" s="89">
        <v>1</v>
      </c>
      <c r="BI1327" s="68">
        <v>808</v>
      </c>
      <c r="BJ1327" s="68" t="s">
        <v>2291</v>
      </c>
    </row>
    <row r="1328" spans="51:62" ht="14.25">
      <c r="AY1328" s="87" t="s">
        <v>5349</v>
      </c>
      <c r="AZ1328" s="88" t="s">
        <v>5717</v>
      </c>
      <c r="BA1328" s="89" t="s">
        <v>5350</v>
      </c>
      <c r="BB1328" s="89" t="s">
        <v>2053</v>
      </c>
      <c r="BC1328" s="89">
        <v>1</v>
      </c>
      <c r="BI1328" s="68">
        <v>809</v>
      </c>
      <c r="BJ1328" s="68" t="s">
        <v>261</v>
      </c>
    </row>
    <row r="1329" spans="51:62" ht="14.25">
      <c r="AY1329" s="87" t="s">
        <v>5349</v>
      </c>
      <c r="AZ1329" s="88" t="s">
        <v>5718</v>
      </c>
      <c r="BA1329" s="89" t="s">
        <v>5358</v>
      </c>
      <c r="BB1329" s="89" t="s">
        <v>2063</v>
      </c>
      <c r="BC1329" s="89">
        <v>1</v>
      </c>
      <c r="BI1329" s="68">
        <v>810</v>
      </c>
      <c r="BJ1329" s="68" t="s">
        <v>1430</v>
      </c>
    </row>
    <row r="1330" spans="51:62" ht="14.25">
      <c r="AY1330" s="87" t="s">
        <v>5349</v>
      </c>
      <c r="AZ1330" s="88" t="s">
        <v>3569</v>
      </c>
      <c r="BA1330" s="89" t="s">
        <v>5350</v>
      </c>
      <c r="BB1330" s="89" t="s">
        <v>5383</v>
      </c>
      <c r="BC1330" s="89">
        <v>3</v>
      </c>
      <c r="BI1330" s="68">
        <v>811</v>
      </c>
      <c r="BJ1330" s="68" t="s">
        <v>3169</v>
      </c>
    </row>
    <row r="1331" spans="51:62" ht="14.25">
      <c r="AY1331" s="87" t="s">
        <v>5349</v>
      </c>
      <c r="AZ1331" s="88" t="s">
        <v>5384</v>
      </c>
      <c r="BA1331" s="89" t="s">
        <v>5350</v>
      </c>
      <c r="BB1331" s="89" t="s">
        <v>1707</v>
      </c>
      <c r="BC1331" s="89">
        <v>5</v>
      </c>
      <c r="BI1331" s="68"/>
      <c r="BJ1331" s="68" t="s">
        <v>4674</v>
      </c>
    </row>
    <row r="1332" spans="51:62" ht="14.25">
      <c r="AY1332" s="87" t="s">
        <v>5349</v>
      </c>
      <c r="AZ1332" s="88" t="s">
        <v>5719</v>
      </c>
      <c r="BA1332" s="89" t="s">
        <v>5351</v>
      </c>
      <c r="BB1332" s="89" t="s">
        <v>2063</v>
      </c>
      <c r="BC1332" s="89">
        <v>1</v>
      </c>
      <c r="BI1332" s="68"/>
      <c r="BJ1332" s="68" t="s">
        <v>4675</v>
      </c>
    </row>
    <row r="1333" spans="51:62" ht="57">
      <c r="AY1333" s="90" t="s">
        <v>5349</v>
      </c>
      <c r="AZ1333" s="92" t="s">
        <v>5720</v>
      </c>
      <c r="BA1333" s="93" t="s">
        <v>5385</v>
      </c>
      <c r="BB1333" s="94" t="s">
        <v>2031</v>
      </c>
      <c r="BC1333" s="94">
        <v>2</v>
      </c>
      <c r="BI1333" s="68"/>
      <c r="BJ1333" s="68" t="s">
        <v>4676</v>
      </c>
    </row>
    <row r="1334" spans="51:62" ht="14.25">
      <c r="AY1334" s="87" t="s">
        <v>5349</v>
      </c>
      <c r="AZ1334" s="88" t="s">
        <v>5721</v>
      </c>
      <c r="BA1334" s="89" t="s">
        <v>5354</v>
      </c>
      <c r="BB1334" s="89" t="s">
        <v>2062</v>
      </c>
      <c r="BC1334" s="89">
        <v>1</v>
      </c>
      <c r="BI1334" s="68"/>
      <c r="BJ1334" s="68" t="s">
        <v>3863</v>
      </c>
    </row>
    <row r="1335" spans="51:62" ht="14.25">
      <c r="AY1335" s="87" t="s">
        <v>5349</v>
      </c>
      <c r="AZ1335" s="88" t="s">
        <v>5722</v>
      </c>
      <c r="BA1335" s="89" t="s">
        <v>5386</v>
      </c>
      <c r="BB1335" s="89" t="s">
        <v>2062</v>
      </c>
      <c r="BC1335" s="89">
        <v>1</v>
      </c>
      <c r="BI1335" s="68">
        <v>812</v>
      </c>
      <c r="BJ1335" s="68" t="s">
        <v>2198</v>
      </c>
    </row>
    <row r="1336" spans="51:62" ht="14.25">
      <c r="AY1336" s="95" t="s">
        <v>5387</v>
      </c>
      <c r="AZ1336" s="96" t="s">
        <v>5388</v>
      </c>
      <c r="BA1336" s="97" t="s">
        <v>5389</v>
      </c>
      <c r="BB1336" s="97" t="s">
        <v>2063</v>
      </c>
      <c r="BC1336" s="97">
        <v>1</v>
      </c>
      <c r="BI1336" s="68">
        <v>813</v>
      </c>
      <c r="BJ1336" s="68" t="s">
        <v>2198</v>
      </c>
    </row>
    <row r="1337" spans="51:62" ht="14.25">
      <c r="AY1337" s="95" t="s">
        <v>5387</v>
      </c>
      <c r="AZ1337" s="96" t="s">
        <v>5390</v>
      </c>
      <c r="BA1337" s="97" t="s">
        <v>5391</v>
      </c>
      <c r="BB1337" s="97" t="s">
        <v>2053</v>
      </c>
      <c r="BC1337" s="97">
        <v>1</v>
      </c>
      <c r="BI1337" s="68">
        <v>814</v>
      </c>
      <c r="BJ1337" s="68" t="s">
        <v>3583</v>
      </c>
    </row>
    <row r="1338" spans="51:62" ht="14.25">
      <c r="AY1338" s="95" t="s">
        <v>5387</v>
      </c>
      <c r="AZ1338" s="96" t="s">
        <v>3889</v>
      </c>
      <c r="BA1338" s="97" t="s">
        <v>5392</v>
      </c>
      <c r="BB1338" s="97" t="s">
        <v>1949</v>
      </c>
      <c r="BC1338" s="97">
        <v>2</v>
      </c>
      <c r="BI1338" s="68">
        <v>815</v>
      </c>
      <c r="BJ1338" s="68" t="s">
        <v>1099</v>
      </c>
    </row>
    <row r="1339" spans="51:62" ht="14.25">
      <c r="AY1339" s="95" t="s">
        <v>5387</v>
      </c>
      <c r="AZ1339" s="96" t="s">
        <v>5723</v>
      </c>
      <c r="BA1339" s="97" t="s">
        <v>5392</v>
      </c>
      <c r="BB1339" s="97" t="s">
        <v>2057</v>
      </c>
      <c r="BC1339" s="97">
        <v>1</v>
      </c>
      <c r="BI1339" s="68">
        <v>816</v>
      </c>
      <c r="BJ1339" s="68" t="s">
        <v>4677</v>
      </c>
    </row>
    <row r="1340" spans="51:62" ht="14.25">
      <c r="AY1340" s="95" t="s">
        <v>5387</v>
      </c>
      <c r="AZ1340" s="96" t="s">
        <v>5724</v>
      </c>
      <c r="BA1340" s="97" t="s">
        <v>5393</v>
      </c>
      <c r="BB1340" s="97" t="s">
        <v>2000</v>
      </c>
      <c r="BC1340" s="97">
        <v>2</v>
      </c>
    </row>
    <row r="1341" spans="51:62" ht="14.25">
      <c r="AY1341" s="95" t="s">
        <v>5387</v>
      </c>
      <c r="AZ1341" s="96" t="s">
        <v>5394</v>
      </c>
      <c r="BA1341" s="97" t="s">
        <v>5391</v>
      </c>
      <c r="BB1341" s="97" t="s">
        <v>1984</v>
      </c>
      <c r="BC1341" s="97">
        <v>1</v>
      </c>
    </row>
    <row r="1342" spans="51:62" ht="14.25">
      <c r="AY1342" s="95" t="s">
        <v>5387</v>
      </c>
      <c r="AZ1342" s="96" t="s">
        <v>5725</v>
      </c>
      <c r="BA1342" s="97" t="s">
        <v>3317</v>
      </c>
      <c r="BB1342" s="97" t="s">
        <v>2051</v>
      </c>
      <c r="BC1342" s="97">
        <v>1</v>
      </c>
    </row>
    <row r="1343" spans="51:62" ht="14.25">
      <c r="AY1343" s="95" t="s">
        <v>5387</v>
      </c>
      <c r="AZ1343" s="96" t="s">
        <v>5726</v>
      </c>
      <c r="BA1343" s="97" t="s">
        <v>5393</v>
      </c>
      <c r="BB1343" s="97" t="s">
        <v>5395</v>
      </c>
      <c r="BC1343" s="97">
        <v>1</v>
      </c>
    </row>
    <row r="1344" spans="51:62" ht="14.25">
      <c r="AY1344" s="95" t="s">
        <v>5387</v>
      </c>
      <c r="AZ1344" s="96" t="s">
        <v>5727</v>
      </c>
      <c r="BA1344" s="97" t="s">
        <v>5396</v>
      </c>
      <c r="BB1344" s="97" t="s">
        <v>1943</v>
      </c>
      <c r="BC1344" s="97">
        <v>2</v>
      </c>
    </row>
    <row r="1345" spans="51:55" ht="14.25">
      <c r="AY1345" s="95" t="s">
        <v>5387</v>
      </c>
      <c r="AZ1345" s="96" t="s">
        <v>5728</v>
      </c>
      <c r="BA1345" s="97" t="s">
        <v>5397</v>
      </c>
      <c r="BB1345" s="97" t="s">
        <v>2051</v>
      </c>
      <c r="BC1345" s="97">
        <v>1</v>
      </c>
    </row>
    <row r="1346" spans="51:55" ht="14.25">
      <c r="AY1346" s="95" t="s">
        <v>5387</v>
      </c>
      <c r="AZ1346" s="96" t="s">
        <v>5729</v>
      </c>
      <c r="BA1346" s="97" t="s">
        <v>5397</v>
      </c>
      <c r="BB1346" s="97" t="s">
        <v>2051</v>
      </c>
      <c r="BC1346" s="97">
        <v>1</v>
      </c>
    </row>
    <row r="1347" spans="51:55" ht="14.25">
      <c r="AY1347" s="95" t="s">
        <v>5387</v>
      </c>
      <c r="AZ1347" s="96" t="s">
        <v>5730</v>
      </c>
      <c r="BA1347" s="97" t="s">
        <v>5398</v>
      </c>
      <c r="BB1347" s="97" t="s">
        <v>2051</v>
      </c>
      <c r="BC1347" s="97">
        <v>1</v>
      </c>
    </row>
    <row r="1348" spans="51:55" ht="14.25">
      <c r="AY1348" s="95" t="s">
        <v>5387</v>
      </c>
      <c r="AZ1348" s="96" t="s">
        <v>5731</v>
      </c>
      <c r="BA1348" s="97" t="s">
        <v>5398</v>
      </c>
      <c r="BB1348" s="97" t="s">
        <v>2052</v>
      </c>
      <c r="BC1348" s="97">
        <v>1</v>
      </c>
    </row>
    <row r="1349" spans="51:55" ht="14.25">
      <c r="AY1349" s="95" t="s">
        <v>5387</v>
      </c>
      <c r="AZ1349" s="96" t="s">
        <v>5732</v>
      </c>
      <c r="BA1349" s="97" t="s">
        <v>5399</v>
      </c>
      <c r="BB1349" s="97" t="s">
        <v>1939</v>
      </c>
      <c r="BC1349" s="97">
        <v>2</v>
      </c>
    </row>
    <row r="1350" spans="51:55" ht="14.25">
      <c r="AY1350" s="95" t="s">
        <v>5387</v>
      </c>
      <c r="AZ1350" s="96" t="s">
        <v>5733</v>
      </c>
      <c r="BA1350" s="97" t="s">
        <v>5392</v>
      </c>
      <c r="BB1350" s="97" t="s">
        <v>2053</v>
      </c>
      <c r="BC1350" s="97">
        <v>1</v>
      </c>
    </row>
    <row r="1351" spans="51:55" ht="14.25">
      <c r="AY1351" s="95" t="s">
        <v>5387</v>
      </c>
      <c r="AZ1351" s="96" t="s">
        <v>5400</v>
      </c>
      <c r="BA1351" s="97" t="s">
        <v>5392</v>
      </c>
      <c r="BB1351" s="97" t="s">
        <v>2065</v>
      </c>
      <c r="BC1351" s="97">
        <v>1</v>
      </c>
    </row>
    <row r="1352" spans="51:55" ht="14.25">
      <c r="AY1352" s="95" t="s">
        <v>5387</v>
      </c>
      <c r="AZ1352" s="96" t="s">
        <v>5734</v>
      </c>
      <c r="BA1352" s="97" t="s">
        <v>5392</v>
      </c>
      <c r="BB1352" s="97" t="s">
        <v>2055</v>
      </c>
      <c r="BC1352" s="97">
        <v>1</v>
      </c>
    </row>
    <row r="1353" spans="51:55" ht="14.25">
      <c r="AY1353" s="95" t="s">
        <v>5387</v>
      </c>
      <c r="AZ1353" s="96" t="s">
        <v>945</v>
      </c>
      <c r="BA1353" s="97" t="s">
        <v>5392</v>
      </c>
      <c r="BB1353" s="97" t="s">
        <v>1934</v>
      </c>
      <c r="BC1353" s="97">
        <v>2</v>
      </c>
    </row>
    <row r="1354" spans="51:55" ht="14.25">
      <c r="AY1354" s="95" t="s">
        <v>5387</v>
      </c>
      <c r="AZ1354" s="96" t="s">
        <v>5735</v>
      </c>
      <c r="BA1354" s="97" t="s">
        <v>5401</v>
      </c>
      <c r="BB1354" s="97" t="s">
        <v>2055</v>
      </c>
      <c r="BC1354" s="97">
        <v>1</v>
      </c>
    </row>
    <row r="1355" spans="51:55" ht="14.25">
      <c r="AY1355" s="95" t="s">
        <v>5387</v>
      </c>
      <c r="AZ1355" s="96" t="s">
        <v>5402</v>
      </c>
      <c r="BA1355" s="97" t="s">
        <v>5403</v>
      </c>
      <c r="BB1355" s="97" t="s">
        <v>2049</v>
      </c>
      <c r="BC1355" s="97">
        <v>1</v>
      </c>
    </row>
    <row r="1356" spans="51:55" ht="14.25">
      <c r="AY1356" s="95" t="s">
        <v>5387</v>
      </c>
      <c r="AZ1356" s="96" t="s">
        <v>1535</v>
      </c>
      <c r="BA1356" s="97" t="s">
        <v>5393</v>
      </c>
      <c r="BB1356" s="97" t="s">
        <v>2053</v>
      </c>
      <c r="BC1356" s="97">
        <v>1</v>
      </c>
    </row>
    <row r="1357" spans="51:55" ht="14.25">
      <c r="AY1357" s="95" t="s">
        <v>5387</v>
      </c>
      <c r="AZ1357" s="96" t="s">
        <v>5736</v>
      </c>
      <c r="BA1357" s="97" t="s">
        <v>5404</v>
      </c>
      <c r="BB1357" s="97" t="s">
        <v>1932</v>
      </c>
      <c r="BC1357" s="97">
        <v>2</v>
      </c>
    </row>
    <row r="1358" spans="51:55" ht="14.25">
      <c r="AY1358" s="95" t="s">
        <v>5387</v>
      </c>
      <c r="AZ1358" s="96" t="s">
        <v>5405</v>
      </c>
      <c r="BA1358" s="97" t="s">
        <v>5392</v>
      </c>
      <c r="BB1358" s="97" t="s">
        <v>2056</v>
      </c>
      <c r="BC1358" s="97">
        <v>1</v>
      </c>
    </row>
    <row r="1359" spans="51:55" ht="14.25">
      <c r="AY1359" s="95" t="s">
        <v>5387</v>
      </c>
      <c r="AZ1359" s="96" t="s">
        <v>1190</v>
      </c>
      <c r="BA1359" s="97" t="s">
        <v>5392</v>
      </c>
      <c r="BB1359" s="97" t="s">
        <v>5406</v>
      </c>
      <c r="BC1359" s="97">
        <v>2</v>
      </c>
    </row>
    <row r="1360" spans="51:55" ht="14.25">
      <c r="AY1360" s="95" t="s">
        <v>5387</v>
      </c>
      <c r="AZ1360" s="96" t="s">
        <v>5737</v>
      </c>
      <c r="BA1360" s="97" t="s">
        <v>5392</v>
      </c>
      <c r="BB1360" s="97" t="s">
        <v>5407</v>
      </c>
      <c r="BC1360" s="97">
        <v>3</v>
      </c>
    </row>
    <row r="1361" spans="51:55" ht="14.25">
      <c r="AY1361" s="95" t="s">
        <v>5387</v>
      </c>
      <c r="AZ1361" s="96" t="s">
        <v>5408</v>
      </c>
      <c r="BA1361" s="97" t="s">
        <v>5392</v>
      </c>
      <c r="BB1361" s="97" t="s">
        <v>2053</v>
      </c>
      <c r="BC1361" s="97">
        <v>1</v>
      </c>
    </row>
    <row r="1362" spans="51:55" ht="14.25">
      <c r="AY1362" s="95" t="s">
        <v>5387</v>
      </c>
      <c r="AZ1362" s="96" t="s">
        <v>5738</v>
      </c>
      <c r="BA1362" s="97" t="s">
        <v>5392</v>
      </c>
      <c r="BB1362" s="97" t="s">
        <v>2051</v>
      </c>
      <c r="BC1362" s="97">
        <v>1</v>
      </c>
    </row>
    <row r="1363" spans="51:55" ht="14.25">
      <c r="AY1363" s="95" t="s">
        <v>5387</v>
      </c>
      <c r="AZ1363" s="96" t="s">
        <v>5739</v>
      </c>
      <c r="BA1363" s="97" t="s">
        <v>5392</v>
      </c>
      <c r="BB1363" s="97" t="s">
        <v>1894</v>
      </c>
      <c r="BC1363" s="97">
        <v>3</v>
      </c>
    </row>
    <row r="1364" spans="51:55" ht="14.25">
      <c r="AY1364" s="95" t="s">
        <v>5387</v>
      </c>
      <c r="AZ1364" s="96" t="s">
        <v>5740</v>
      </c>
      <c r="BA1364" s="97" t="s">
        <v>5392</v>
      </c>
      <c r="BB1364" s="97" t="s">
        <v>2052</v>
      </c>
      <c r="BC1364" s="97">
        <v>1</v>
      </c>
    </row>
    <row r="1365" spans="51:55" ht="14.25">
      <c r="AY1365" s="95" t="s">
        <v>5387</v>
      </c>
      <c r="AZ1365" s="96" t="s">
        <v>5741</v>
      </c>
      <c r="BA1365" s="97" t="s">
        <v>3317</v>
      </c>
      <c r="BB1365" s="97" t="s">
        <v>2055</v>
      </c>
      <c r="BC1365" s="97">
        <v>1</v>
      </c>
    </row>
    <row r="1366" spans="51:55" ht="14.25">
      <c r="AY1366" s="95" t="s">
        <v>5387</v>
      </c>
      <c r="AZ1366" s="96" t="s">
        <v>1200</v>
      </c>
      <c r="BA1366" s="97" t="s">
        <v>5393</v>
      </c>
      <c r="BB1366" s="97" t="s">
        <v>1965</v>
      </c>
      <c r="BC1366" s="97">
        <v>2</v>
      </c>
    </row>
    <row r="1367" spans="51:55" ht="14.25">
      <c r="AY1367" s="95" t="s">
        <v>5387</v>
      </c>
      <c r="AZ1367" s="96" t="s">
        <v>5742</v>
      </c>
      <c r="BA1367" s="97" t="s">
        <v>3317</v>
      </c>
      <c r="BB1367" s="97" t="s">
        <v>2055</v>
      </c>
      <c r="BC1367" s="97">
        <v>1</v>
      </c>
    </row>
    <row r="1368" spans="51:55" ht="14.25">
      <c r="AY1368" s="95" t="s">
        <v>5387</v>
      </c>
      <c r="AZ1368" s="96" t="s">
        <v>5743</v>
      </c>
      <c r="BA1368" s="97" t="s">
        <v>5409</v>
      </c>
      <c r="BB1368" s="97" t="s">
        <v>2055</v>
      </c>
      <c r="BC1368" s="97">
        <v>1</v>
      </c>
    </row>
    <row r="1369" spans="51:55" ht="14.25">
      <c r="AY1369" s="95" t="s">
        <v>5387</v>
      </c>
      <c r="AZ1369" s="96" t="s">
        <v>1431</v>
      </c>
      <c r="BA1369" s="97" t="s">
        <v>5392</v>
      </c>
      <c r="BB1369" s="97" t="s">
        <v>2051</v>
      </c>
      <c r="BC1369" s="97">
        <v>1</v>
      </c>
    </row>
    <row r="1370" spans="51:55" ht="14.25">
      <c r="AY1370" s="95" t="s">
        <v>5387</v>
      </c>
      <c r="AZ1370" s="96" t="s">
        <v>5744</v>
      </c>
      <c r="BA1370" s="97" t="s">
        <v>5393</v>
      </c>
      <c r="BB1370" s="97" t="s">
        <v>1992</v>
      </c>
      <c r="BC1370" s="97">
        <v>2</v>
      </c>
    </row>
    <row r="1371" spans="51:55" ht="14.25">
      <c r="AY1371" s="95" t="s">
        <v>5387</v>
      </c>
      <c r="AZ1371" s="96" t="s">
        <v>5745</v>
      </c>
      <c r="BA1371" s="97" t="s">
        <v>5392</v>
      </c>
      <c r="BB1371" s="97" t="s">
        <v>2052</v>
      </c>
      <c r="BC1371" s="97">
        <v>1</v>
      </c>
    </row>
    <row r="1372" spans="51:55" ht="14.25">
      <c r="AY1372" s="95" t="s">
        <v>5387</v>
      </c>
      <c r="AZ1372" s="96" t="s">
        <v>5746</v>
      </c>
      <c r="BA1372" s="97" t="s">
        <v>5393</v>
      </c>
      <c r="BB1372" s="97" t="s">
        <v>2065</v>
      </c>
      <c r="BC1372" s="97">
        <v>1</v>
      </c>
    </row>
    <row r="1373" spans="51:55" ht="14.25">
      <c r="AY1373" s="95" t="s">
        <v>5387</v>
      </c>
      <c r="AZ1373" s="96" t="s">
        <v>4223</v>
      </c>
      <c r="BA1373" s="97" t="s">
        <v>5392</v>
      </c>
      <c r="BB1373" s="97" t="s">
        <v>2063</v>
      </c>
      <c r="BC1373" s="97">
        <v>1</v>
      </c>
    </row>
    <row r="1374" spans="51:55" ht="14.25">
      <c r="AY1374" s="95" t="s">
        <v>5387</v>
      </c>
      <c r="AZ1374" s="96" t="s">
        <v>1610</v>
      </c>
      <c r="BA1374" s="97" t="s">
        <v>5392</v>
      </c>
      <c r="BB1374" s="97" t="s">
        <v>5274</v>
      </c>
      <c r="BC1374" s="97">
        <v>1</v>
      </c>
    </row>
    <row r="1375" spans="51:55" ht="14.25">
      <c r="AY1375" s="95" t="s">
        <v>5387</v>
      </c>
      <c r="AZ1375" s="96" t="s">
        <v>5747</v>
      </c>
      <c r="BA1375" s="97" t="s">
        <v>5392</v>
      </c>
      <c r="BB1375" s="97" t="s">
        <v>2063</v>
      </c>
      <c r="BC1375" s="97">
        <v>1</v>
      </c>
    </row>
    <row r="1376" spans="51:55" ht="14.25">
      <c r="AY1376" s="95" t="s">
        <v>5387</v>
      </c>
      <c r="AZ1376" s="96" t="s">
        <v>5748</v>
      </c>
      <c r="BA1376" s="97" t="s">
        <v>5392</v>
      </c>
      <c r="BB1376" s="97" t="s">
        <v>2051</v>
      </c>
      <c r="BC1376" s="97">
        <v>1</v>
      </c>
    </row>
    <row r="1377" spans="51:55" ht="14.25">
      <c r="AY1377" s="95" t="s">
        <v>5387</v>
      </c>
      <c r="AZ1377" s="96" t="s">
        <v>993</v>
      </c>
      <c r="BA1377" s="97" t="s">
        <v>5392</v>
      </c>
      <c r="BB1377" s="97" t="s">
        <v>5410</v>
      </c>
      <c r="BC1377" s="97">
        <v>4</v>
      </c>
    </row>
    <row r="1378" spans="51:55" ht="14.25">
      <c r="AY1378" s="95" t="s">
        <v>5387</v>
      </c>
      <c r="AZ1378" s="96" t="s">
        <v>5749</v>
      </c>
      <c r="BA1378" s="97" t="s">
        <v>5391</v>
      </c>
      <c r="BB1378" s="97" t="s">
        <v>2055</v>
      </c>
      <c r="BC1378" s="97">
        <v>1</v>
      </c>
    </row>
    <row r="1379" spans="51:55" ht="14.25">
      <c r="AY1379" s="95" t="s">
        <v>5387</v>
      </c>
      <c r="AZ1379" s="96" t="s">
        <v>5411</v>
      </c>
      <c r="BA1379" s="97" t="s">
        <v>5392</v>
      </c>
      <c r="BB1379" s="97" t="s">
        <v>1845</v>
      </c>
      <c r="BC1379" s="97">
        <v>3</v>
      </c>
    </row>
    <row r="1380" spans="51:55" ht="14.25">
      <c r="AY1380" s="95" t="s">
        <v>5387</v>
      </c>
      <c r="AZ1380" s="96" t="s">
        <v>5412</v>
      </c>
      <c r="BA1380" s="97" t="s">
        <v>5413</v>
      </c>
      <c r="BB1380" s="97" t="s">
        <v>2063</v>
      </c>
      <c r="BC1380" s="97">
        <v>1</v>
      </c>
    </row>
    <row r="1381" spans="51:55" ht="14.25">
      <c r="AY1381" s="95" t="s">
        <v>5387</v>
      </c>
      <c r="AZ1381" s="96" t="s">
        <v>5414</v>
      </c>
      <c r="BA1381" s="97" t="s">
        <v>5415</v>
      </c>
      <c r="BB1381" s="97" t="s">
        <v>2054</v>
      </c>
      <c r="BC1381" s="97">
        <v>1</v>
      </c>
    </row>
    <row r="1382" spans="51:55" ht="14.25">
      <c r="AY1382" s="95" t="s">
        <v>5387</v>
      </c>
      <c r="AZ1382" s="96" t="s">
        <v>5750</v>
      </c>
      <c r="BA1382" s="97" t="s">
        <v>5389</v>
      </c>
      <c r="BB1382" s="97" t="s">
        <v>2063</v>
      </c>
      <c r="BC1382" s="97">
        <v>1</v>
      </c>
    </row>
    <row r="1383" spans="51:55" ht="14.25">
      <c r="AY1383" s="95" t="s">
        <v>5387</v>
      </c>
      <c r="AZ1383" s="96" t="s">
        <v>5751</v>
      </c>
      <c r="BA1383" s="97" t="s">
        <v>5401</v>
      </c>
      <c r="BB1383" s="97" t="s">
        <v>2055</v>
      </c>
      <c r="BC1383" s="97">
        <v>1</v>
      </c>
    </row>
    <row r="1384" spans="51:55" ht="14.25">
      <c r="AY1384" s="95" t="s">
        <v>5387</v>
      </c>
      <c r="AZ1384" s="96" t="s">
        <v>5752</v>
      </c>
      <c r="BA1384" s="97" t="s">
        <v>5416</v>
      </c>
      <c r="BB1384" s="97" t="s">
        <v>2054</v>
      </c>
      <c r="BC1384" s="97">
        <v>1</v>
      </c>
    </row>
    <row r="1385" spans="51:55" ht="14.25">
      <c r="AY1385" s="95" t="s">
        <v>5387</v>
      </c>
      <c r="AZ1385" s="96" t="s">
        <v>5753</v>
      </c>
      <c r="BA1385" s="97" t="s">
        <v>3317</v>
      </c>
      <c r="BB1385" s="97" t="s">
        <v>2062</v>
      </c>
      <c r="BC1385" s="97">
        <v>1</v>
      </c>
    </row>
    <row r="1386" spans="51:55" ht="14.25">
      <c r="AY1386" s="95" t="s">
        <v>5387</v>
      </c>
      <c r="AZ1386" s="96" t="s">
        <v>3653</v>
      </c>
      <c r="BA1386" s="97" t="s">
        <v>5392</v>
      </c>
      <c r="BB1386" s="97" t="s">
        <v>1815</v>
      </c>
      <c r="BC1386" s="97">
        <v>3</v>
      </c>
    </row>
    <row r="1387" spans="51:55" ht="14.25">
      <c r="AY1387" s="95" t="s">
        <v>5387</v>
      </c>
      <c r="AZ1387" s="96" t="s">
        <v>5417</v>
      </c>
      <c r="BA1387" s="97" t="s">
        <v>5392</v>
      </c>
      <c r="BB1387" s="97" t="s">
        <v>2053</v>
      </c>
      <c r="BC1387" s="97">
        <v>1</v>
      </c>
    </row>
    <row r="1388" spans="51:55" ht="14.25">
      <c r="AY1388" s="95" t="s">
        <v>5387</v>
      </c>
      <c r="AZ1388" s="96" t="s">
        <v>4397</v>
      </c>
      <c r="BA1388" s="97" t="s">
        <v>5392</v>
      </c>
      <c r="BB1388" s="97" t="s">
        <v>1962</v>
      </c>
      <c r="BC1388" s="97">
        <v>2</v>
      </c>
    </row>
    <row r="1389" spans="51:55" ht="14.25">
      <c r="AY1389" s="95" t="s">
        <v>5387</v>
      </c>
      <c r="AZ1389" s="96" t="s">
        <v>4399</v>
      </c>
      <c r="BA1389" s="97" t="s">
        <v>5392</v>
      </c>
      <c r="BB1389" s="97" t="s">
        <v>1962</v>
      </c>
      <c r="BC1389" s="97">
        <v>2</v>
      </c>
    </row>
    <row r="1390" spans="51:55" ht="14.25">
      <c r="AY1390" s="95" t="s">
        <v>5387</v>
      </c>
      <c r="AZ1390" s="96" t="s">
        <v>4400</v>
      </c>
      <c r="BA1390" s="97" t="s">
        <v>5392</v>
      </c>
      <c r="BB1390" s="97" t="s">
        <v>2056</v>
      </c>
      <c r="BC1390" s="97">
        <v>1</v>
      </c>
    </row>
    <row r="1391" spans="51:55" ht="14.25">
      <c r="AY1391" s="95" t="s">
        <v>5387</v>
      </c>
      <c r="AZ1391" s="96" t="s">
        <v>4401</v>
      </c>
      <c r="BA1391" s="97" t="s">
        <v>5392</v>
      </c>
      <c r="BB1391" s="97" t="s">
        <v>1962</v>
      </c>
      <c r="BC1391" s="97">
        <v>2</v>
      </c>
    </row>
    <row r="1392" spans="51:55" ht="14.25">
      <c r="AY1392" s="95" t="s">
        <v>5387</v>
      </c>
      <c r="AZ1392" s="96" t="s">
        <v>4398</v>
      </c>
      <c r="BA1392" s="97" t="s">
        <v>5392</v>
      </c>
      <c r="BB1392" s="97" t="s">
        <v>1962</v>
      </c>
      <c r="BC1392" s="97">
        <v>2</v>
      </c>
    </row>
    <row r="1393" spans="51:55" ht="14.25">
      <c r="AY1393" s="95" t="s">
        <v>5387</v>
      </c>
      <c r="AZ1393" s="96" t="s">
        <v>5754</v>
      </c>
      <c r="BA1393" s="97" t="s">
        <v>5392</v>
      </c>
      <c r="BB1393" s="97" t="s">
        <v>2056</v>
      </c>
      <c r="BC1393" s="97">
        <v>1</v>
      </c>
    </row>
    <row r="1394" spans="51:55" ht="14.25">
      <c r="AY1394" s="95" t="s">
        <v>5387</v>
      </c>
      <c r="AZ1394" s="96" t="s">
        <v>5755</v>
      </c>
      <c r="BA1394" s="97" t="s">
        <v>3320</v>
      </c>
      <c r="BB1394" s="97" t="s">
        <v>2052</v>
      </c>
      <c r="BC1394" s="97">
        <v>1</v>
      </c>
    </row>
    <row r="1395" spans="51:55" ht="14.25">
      <c r="AY1395" s="95" t="s">
        <v>5387</v>
      </c>
      <c r="AZ1395" s="96" t="s">
        <v>5756</v>
      </c>
      <c r="BA1395" s="97" t="s">
        <v>5418</v>
      </c>
      <c r="BB1395" s="97" t="s">
        <v>2054</v>
      </c>
      <c r="BC1395" s="97">
        <v>1</v>
      </c>
    </row>
    <row r="1396" spans="51:55" ht="14.25">
      <c r="AY1396" s="95" t="s">
        <v>5387</v>
      </c>
      <c r="AZ1396" s="96" t="s">
        <v>5757</v>
      </c>
      <c r="BA1396" s="97" t="s">
        <v>5391</v>
      </c>
      <c r="BB1396" s="97" t="s">
        <v>2053</v>
      </c>
      <c r="BC1396" s="97">
        <v>1</v>
      </c>
    </row>
    <row r="1397" spans="51:55" ht="14.25">
      <c r="AY1397" s="95" t="s">
        <v>5387</v>
      </c>
      <c r="AZ1397" s="96" t="s">
        <v>5758</v>
      </c>
      <c r="BA1397" s="97" t="s">
        <v>5392</v>
      </c>
      <c r="BB1397" s="97" t="s">
        <v>1947</v>
      </c>
      <c r="BC1397" s="97">
        <v>2</v>
      </c>
    </row>
    <row r="1398" spans="51:55" ht="14.25">
      <c r="AY1398" s="95" t="s">
        <v>5387</v>
      </c>
      <c r="AZ1398" s="96" t="s">
        <v>5759</v>
      </c>
      <c r="BA1398" s="97" t="s">
        <v>5392</v>
      </c>
      <c r="BB1398" s="97" t="s">
        <v>2063</v>
      </c>
      <c r="BC1398" s="97">
        <v>1</v>
      </c>
    </row>
    <row r="1399" spans="51:55" ht="14.25">
      <c r="AY1399" s="95" t="s">
        <v>5387</v>
      </c>
      <c r="AZ1399" s="96" t="s">
        <v>5760</v>
      </c>
      <c r="BA1399" s="97" t="s">
        <v>5392</v>
      </c>
      <c r="BB1399" s="97" t="s">
        <v>2051</v>
      </c>
      <c r="BC1399" s="97">
        <v>1</v>
      </c>
    </row>
    <row r="1400" spans="51:55" ht="14.25">
      <c r="AY1400" s="95" t="s">
        <v>5387</v>
      </c>
      <c r="AZ1400" s="96" t="s">
        <v>5761</v>
      </c>
      <c r="BA1400" s="97" t="s">
        <v>5393</v>
      </c>
      <c r="BB1400" s="97" t="s">
        <v>2063</v>
      </c>
      <c r="BC1400" s="97">
        <v>1</v>
      </c>
    </row>
    <row r="1401" spans="51:55" ht="14.25">
      <c r="AY1401" s="95" t="s">
        <v>5387</v>
      </c>
      <c r="AZ1401" s="96" t="s">
        <v>506</v>
      </c>
      <c r="BA1401" s="97" t="s">
        <v>5392</v>
      </c>
      <c r="BB1401" s="97" t="s">
        <v>2015</v>
      </c>
      <c r="BC1401" s="97">
        <v>2</v>
      </c>
    </row>
    <row r="1402" spans="51:55" ht="14.25">
      <c r="AY1402" s="95" t="s">
        <v>5387</v>
      </c>
      <c r="AZ1402" s="96" t="s">
        <v>5762</v>
      </c>
      <c r="BA1402" s="97" t="s">
        <v>5398</v>
      </c>
      <c r="BB1402" s="97" t="s">
        <v>2052</v>
      </c>
      <c r="BC1402" s="97">
        <v>1</v>
      </c>
    </row>
    <row r="1403" spans="51:55" ht="14.25">
      <c r="AY1403" s="95" t="s">
        <v>5387</v>
      </c>
      <c r="AZ1403" s="96" t="s">
        <v>5763</v>
      </c>
      <c r="BA1403" s="97" t="s">
        <v>5393</v>
      </c>
      <c r="BB1403" s="97" t="s">
        <v>2051</v>
      </c>
      <c r="BC1403" s="97">
        <v>1</v>
      </c>
    </row>
    <row r="1404" spans="51:55" ht="14.25">
      <c r="AY1404" s="95" t="s">
        <v>5387</v>
      </c>
      <c r="AZ1404" s="96" t="s">
        <v>5419</v>
      </c>
      <c r="BA1404" s="97" t="s">
        <v>5393</v>
      </c>
      <c r="BB1404" s="97" t="s">
        <v>2051</v>
      </c>
      <c r="BC1404" s="97">
        <v>1</v>
      </c>
    </row>
    <row r="1405" spans="51:55" ht="14.25">
      <c r="AY1405" s="95" t="s">
        <v>5387</v>
      </c>
      <c r="AZ1405" s="96" t="s">
        <v>5764</v>
      </c>
      <c r="BA1405" s="97" t="s">
        <v>5398</v>
      </c>
      <c r="BB1405" s="97" t="s">
        <v>2049</v>
      </c>
      <c r="BC1405" s="97">
        <v>1</v>
      </c>
    </row>
    <row r="1406" spans="51:55" ht="14.25">
      <c r="AY1406" s="95" t="s">
        <v>5387</v>
      </c>
      <c r="AZ1406" s="96" t="s">
        <v>5420</v>
      </c>
      <c r="BA1406" s="97" t="s">
        <v>5393</v>
      </c>
      <c r="BB1406" s="97" t="s">
        <v>1728</v>
      </c>
      <c r="BC1406" s="97">
        <v>4</v>
      </c>
    </row>
    <row r="1407" spans="51:55" ht="14.25">
      <c r="AY1407" s="95" t="s">
        <v>5387</v>
      </c>
      <c r="AZ1407" s="96" t="s">
        <v>5421</v>
      </c>
      <c r="BA1407" s="97" t="s">
        <v>5393</v>
      </c>
      <c r="BB1407" s="97" t="s">
        <v>1918</v>
      </c>
      <c r="BC1407" s="97">
        <v>3</v>
      </c>
    </row>
    <row r="1408" spans="51:55" ht="14.25">
      <c r="AY1408" s="95" t="s">
        <v>5387</v>
      </c>
      <c r="AZ1408" s="96" t="s">
        <v>5422</v>
      </c>
      <c r="BA1408" s="97" t="s">
        <v>5392</v>
      </c>
      <c r="BB1408" s="97" t="s">
        <v>2054</v>
      </c>
      <c r="BC1408" s="97">
        <v>1</v>
      </c>
    </row>
    <row r="1409" spans="51:55" ht="14.25">
      <c r="AY1409" s="95" t="s">
        <v>5387</v>
      </c>
      <c r="AZ1409" s="96" t="s">
        <v>5765</v>
      </c>
      <c r="BA1409" s="97" t="s">
        <v>5392</v>
      </c>
      <c r="BB1409" s="97" t="s">
        <v>2051</v>
      </c>
      <c r="BC1409" s="97">
        <v>1</v>
      </c>
    </row>
    <row r="1410" spans="51:55" ht="14.25">
      <c r="AY1410" s="95" t="s">
        <v>5387</v>
      </c>
      <c r="AZ1410" s="96" t="s">
        <v>5766</v>
      </c>
      <c r="BA1410" s="97" t="s">
        <v>5392</v>
      </c>
      <c r="BB1410" s="97" t="s">
        <v>2051</v>
      </c>
      <c r="BC1410" s="97">
        <v>1</v>
      </c>
    </row>
    <row r="1411" spans="51:55" ht="14.25">
      <c r="AY1411" s="95" t="s">
        <v>5387</v>
      </c>
      <c r="AZ1411" s="96" t="s">
        <v>5767</v>
      </c>
      <c r="BA1411" s="97" t="s">
        <v>5423</v>
      </c>
      <c r="BB1411" s="97" t="s">
        <v>1847</v>
      </c>
      <c r="BC1411" s="97">
        <v>3</v>
      </c>
    </row>
    <row r="1412" spans="51:55" ht="14.25">
      <c r="AY1412" s="95" t="s">
        <v>5387</v>
      </c>
      <c r="AZ1412" s="96" t="s">
        <v>5424</v>
      </c>
      <c r="BA1412" s="97" t="s">
        <v>5415</v>
      </c>
      <c r="BB1412" s="97" t="s">
        <v>1984</v>
      </c>
      <c r="BC1412" s="97">
        <v>1</v>
      </c>
    </row>
    <row r="1413" spans="51:55" ht="14.25">
      <c r="AY1413" s="95" t="s">
        <v>5387</v>
      </c>
      <c r="AZ1413" s="96" t="s">
        <v>4567</v>
      </c>
      <c r="BA1413" s="97" t="s">
        <v>5396</v>
      </c>
      <c r="BB1413" s="97" t="s">
        <v>2063</v>
      </c>
      <c r="BC1413" s="97">
        <v>1</v>
      </c>
    </row>
    <row r="1414" spans="51:55" ht="14.25">
      <c r="AY1414" s="95" t="s">
        <v>5387</v>
      </c>
      <c r="AZ1414" s="96" t="s">
        <v>5768</v>
      </c>
      <c r="BA1414" s="97" t="s">
        <v>5392</v>
      </c>
      <c r="BB1414" s="97" t="s">
        <v>2056</v>
      </c>
      <c r="BC1414" s="97">
        <v>1</v>
      </c>
    </row>
    <row r="1415" spans="51:55" ht="14.25">
      <c r="AY1415" s="95" t="s">
        <v>5387</v>
      </c>
      <c r="AZ1415" s="96" t="s">
        <v>5769</v>
      </c>
      <c r="BA1415" s="97" t="s">
        <v>3320</v>
      </c>
      <c r="BB1415" s="97" t="s">
        <v>1958</v>
      </c>
      <c r="BC1415" s="97">
        <v>2</v>
      </c>
    </row>
    <row r="1416" spans="51:55" ht="14.25">
      <c r="AY1416" s="95" t="s">
        <v>5387</v>
      </c>
      <c r="AZ1416" s="96" t="s">
        <v>1008</v>
      </c>
      <c r="BA1416" s="97" t="s">
        <v>5392</v>
      </c>
      <c r="BB1416" s="97" t="s">
        <v>2056</v>
      </c>
      <c r="BC1416" s="97">
        <v>1</v>
      </c>
    </row>
    <row r="1417" spans="51:55" ht="14.25">
      <c r="AY1417" s="95" t="s">
        <v>5387</v>
      </c>
      <c r="AZ1417" s="96" t="s">
        <v>3656</v>
      </c>
      <c r="BA1417" s="97" t="s">
        <v>5392</v>
      </c>
      <c r="BB1417" s="97" t="s">
        <v>1984</v>
      </c>
      <c r="BC1417" s="97">
        <v>1</v>
      </c>
    </row>
    <row r="1418" spans="51:55" ht="14.25">
      <c r="AY1418" s="95" t="s">
        <v>5387</v>
      </c>
      <c r="AZ1418" s="96" t="s">
        <v>4893</v>
      </c>
      <c r="BA1418" s="97" t="s">
        <v>5391</v>
      </c>
      <c r="BB1418" s="97" t="s">
        <v>2053</v>
      </c>
      <c r="BC1418" s="97">
        <v>1</v>
      </c>
    </row>
    <row r="1419" spans="51:55" ht="14.25">
      <c r="AY1419" s="95" t="s">
        <v>5387</v>
      </c>
      <c r="AZ1419" s="96" t="s">
        <v>5770</v>
      </c>
      <c r="BA1419" s="97" t="s">
        <v>5392</v>
      </c>
      <c r="BB1419" s="97" t="s">
        <v>2015</v>
      </c>
      <c r="BC1419" s="97">
        <v>2</v>
      </c>
    </row>
    <row r="1420" spans="51:55" ht="14.25">
      <c r="AY1420" s="95" t="s">
        <v>5387</v>
      </c>
      <c r="AZ1420" s="96" t="s">
        <v>5425</v>
      </c>
      <c r="BA1420" s="97" t="s">
        <v>5398</v>
      </c>
      <c r="BB1420" s="97" t="s">
        <v>2052</v>
      </c>
      <c r="BC1420" s="97">
        <v>1</v>
      </c>
    </row>
    <row r="1421" spans="51:55" ht="14.25">
      <c r="AY1421" s="95" t="s">
        <v>5387</v>
      </c>
      <c r="AZ1421" s="96" t="s">
        <v>5771</v>
      </c>
      <c r="BA1421" s="97" t="s">
        <v>5396</v>
      </c>
      <c r="BB1421" s="97" t="s">
        <v>2053</v>
      </c>
      <c r="BC1421" s="97">
        <v>1</v>
      </c>
    </row>
    <row r="1422" spans="51:55" ht="14.25">
      <c r="AY1422" s="95" t="s">
        <v>5387</v>
      </c>
      <c r="AZ1422" s="96" t="s">
        <v>5772</v>
      </c>
      <c r="BA1422" s="97" t="s">
        <v>5392</v>
      </c>
      <c r="BB1422" s="97" t="s">
        <v>2063</v>
      </c>
      <c r="BC1422" s="97">
        <v>1</v>
      </c>
    </row>
    <row r="1423" spans="51:55" ht="14.25">
      <c r="AY1423" s="95" t="s">
        <v>5387</v>
      </c>
      <c r="AZ1423" s="96" t="s">
        <v>1097</v>
      </c>
      <c r="BA1423" s="97" t="s">
        <v>5392</v>
      </c>
      <c r="BB1423" s="97" t="s">
        <v>2051</v>
      </c>
      <c r="BC1423" s="97">
        <v>1</v>
      </c>
    </row>
    <row r="1424" spans="51:55" ht="14.25">
      <c r="AY1424" s="95" t="s">
        <v>5387</v>
      </c>
      <c r="AZ1424" s="96" t="s">
        <v>5773</v>
      </c>
      <c r="BA1424" s="97" t="s">
        <v>5392</v>
      </c>
      <c r="BB1424" s="97" t="s">
        <v>2051</v>
      </c>
      <c r="BC1424" s="97">
        <v>1</v>
      </c>
    </row>
    <row r="1425" spans="51:55" ht="14.25">
      <c r="AY1425" s="95" t="s">
        <v>5387</v>
      </c>
      <c r="AZ1425" s="96" t="s">
        <v>5774</v>
      </c>
      <c r="BA1425" s="97" t="s">
        <v>5392</v>
      </c>
      <c r="BB1425" s="97" t="s">
        <v>2051</v>
      </c>
      <c r="BC1425" s="97">
        <v>1</v>
      </c>
    </row>
    <row r="1426" spans="51:55" ht="14.25">
      <c r="AY1426" s="95" t="s">
        <v>5387</v>
      </c>
      <c r="AZ1426" s="96" t="s">
        <v>5775</v>
      </c>
      <c r="BA1426" s="97" t="s">
        <v>5392</v>
      </c>
      <c r="BB1426" s="97" t="s">
        <v>2063</v>
      </c>
      <c r="BC1426" s="97">
        <v>1</v>
      </c>
    </row>
    <row r="1427" spans="51:55" ht="14.25">
      <c r="AY1427" s="95" t="s">
        <v>5387</v>
      </c>
      <c r="AZ1427" s="96" t="s">
        <v>5776</v>
      </c>
      <c r="BA1427" s="97" t="s">
        <v>5392</v>
      </c>
      <c r="BB1427" s="97" t="s">
        <v>2051</v>
      </c>
      <c r="BC1427" s="97">
        <v>1</v>
      </c>
    </row>
    <row r="1428" spans="51:55" ht="14.25">
      <c r="AY1428" s="98" t="s">
        <v>5426</v>
      </c>
      <c r="AZ1428" s="99" t="s">
        <v>5777</v>
      </c>
      <c r="BA1428" s="100" t="s">
        <v>5427</v>
      </c>
      <c r="BB1428" s="100" t="s">
        <v>2057</v>
      </c>
      <c r="BC1428" s="100">
        <v>1</v>
      </c>
    </row>
    <row r="1429" spans="51:55" ht="14.25">
      <c r="AY1429" s="98" t="s">
        <v>5426</v>
      </c>
      <c r="AZ1429" s="99" t="s">
        <v>5428</v>
      </c>
      <c r="BA1429" s="100" t="s">
        <v>5429</v>
      </c>
      <c r="BB1429" s="100" t="s">
        <v>2055</v>
      </c>
      <c r="BC1429" s="102">
        <v>1</v>
      </c>
    </row>
    <row r="1430" spans="51:55" ht="14.25">
      <c r="AY1430" s="98" t="s">
        <v>5426</v>
      </c>
      <c r="AZ1430" s="99" t="s">
        <v>5778</v>
      </c>
      <c r="BA1430" s="100" t="s">
        <v>5430</v>
      </c>
      <c r="BB1430" s="100" t="s">
        <v>2062</v>
      </c>
      <c r="BC1430" s="100">
        <v>1</v>
      </c>
    </row>
    <row r="1431" spans="51:55" ht="14.25">
      <c r="AY1431" s="98" t="s">
        <v>5426</v>
      </c>
      <c r="AZ1431" s="99" t="s">
        <v>5779</v>
      </c>
      <c r="BA1431" s="100" t="s">
        <v>5431</v>
      </c>
      <c r="BB1431" s="100" t="s">
        <v>1932</v>
      </c>
      <c r="BC1431" s="100">
        <v>2</v>
      </c>
    </row>
    <row r="1432" spans="51:55" ht="14.25">
      <c r="AY1432" s="98" t="s">
        <v>5426</v>
      </c>
      <c r="AZ1432" s="99" t="s">
        <v>5780</v>
      </c>
      <c r="BA1432" s="100" t="s">
        <v>5432</v>
      </c>
      <c r="BB1432" s="100" t="s">
        <v>2049</v>
      </c>
      <c r="BC1432" s="100">
        <v>1</v>
      </c>
    </row>
    <row r="1433" spans="51:55" ht="14.25">
      <c r="AY1433" s="98" t="s">
        <v>5426</v>
      </c>
      <c r="AZ1433" s="99" t="s">
        <v>5781</v>
      </c>
      <c r="BA1433" s="100" t="s">
        <v>5430</v>
      </c>
      <c r="BB1433" s="100" t="s">
        <v>1932</v>
      </c>
      <c r="BC1433" s="100">
        <v>2</v>
      </c>
    </row>
    <row r="1434" spans="51:55" ht="14.25">
      <c r="AY1434" s="98" t="s">
        <v>5426</v>
      </c>
      <c r="AZ1434" s="99" t="s">
        <v>5782</v>
      </c>
      <c r="BA1434" s="100" t="s">
        <v>5433</v>
      </c>
      <c r="BB1434" s="100" t="s">
        <v>2049</v>
      </c>
      <c r="BC1434" s="100">
        <v>1</v>
      </c>
    </row>
    <row r="1435" spans="51:55" ht="14.25">
      <c r="AY1435" s="98" t="s">
        <v>5426</v>
      </c>
      <c r="AZ1435" s="99" t="s">
        <v>5783</v>
      </c>
      <c r="BA1435" s="100" t="s">
        <v>5434</v>
      </c>
      <c r="BB1435" s="100" t="s">
        <v>2057</v>
      </c>
      <c r="BC1435" s="100">
        <v>1</v>
      </c>
    </row>
    <row r="1436" spans="51:55" ht="14.25">
      <c r="AY1436" s="98" t="s">
        <v>5426</v>
      </c>
      <c r="AZ1436" s="99" t="s">
        <v>5784</v>
      </c>
      <c r="BA1436" s="100" t="s">
        <v>5435</v>
      </c>
      <c r="BB1436" s="100" t="s">
        <v>1984</v>
      </c>
      <c r="BC1436" s="100">
        <v>1</v>
      </c>
    </row>
    <row r="1437" spans="51:55" ht="14.25">
      <c r="AY1437" s="98" t="s">
        <v>5426</v>
      </c>
      <c r="AZ1437" s="99" t="s">
        <v>5785</v>
      </c>
      <c r="BA1437" s="100" t="s">
        <v>5436</v>
      </c>
      <c r="BB1437" s="100" t="s">
        <v>2057</v>
      </c>
      <c r="BC1437" s="100">
        <v>1</v>
      </c>
    </row>
    <row r="1438" spans="51:55" ht="14.25">
      <c r="AY1438" s="98" t="s">
        <v>5426</v>
      </c>
      <c r="AZ1438" s="99" t="s">
        <v>5786</v>
      </c>
      <c r="BA1438" s="100" t="s">
        <v>3305</v>
      </c>
      <c r="BB1438" s="100" t="s">
        <v>2049</v>
      </c>
      <c r="BC1438" s="100">
        <v>1</v>
      </c>
    </row>
    <row r="1439" spans="51:55" ht="14.25">
      <c r="AY1439" s="98" t="s">
        <v>5426</v>
      </c>
      <c r="AZ1439" s="99" t="s">
        <v>5437</v>
      </c>
      <c r="BA1439" s="100" t="s">
        <v>5430</v>
      </c>
      <c r="BB1439" s="100" t="s">
        <v>2051</v>
      </c>
      <c r="BC1439" s="100">
        <v>1</v>
      </c>
    </row>
    <row r="1440" spans="51:55" ht="14.25">
      <c r="AY1440" s="103" t="s">
        <v>5426</v>
      </c>
      <c r="AZ1440" s="104" t="s">
        <v>5787</v>
      </c>
      <c r="BA1440" s="105" t="s">
        <v>5438</v>
      </c>
      <c r="BB1440" s="105" t="s">
        <v>2055</v>
      </c>
      <c r="BC1440" s="100">
        <v>1</v>
      </c>
    </row>
    <row r="1441" spans="51:55" ht="14.25">
      <c r="AY1441" s="98" t="s">
        <v>5426</v>
      </c>
      <c r="AZ1441" s="99" t="s">
        <v>5439</v>
      </c>
      <c r="BA1441" s="100" t="s">
        <v>5440</v>
      </c>
      <c r="BB1441" s="100" t="s">
        <v>2052</v>
      </c>
      <c r="BC1441" s="100">
        <v>1</v>
      </c>
    </row>
    <row r="1442" spans="51:55" ht="14.25">
      <c r="AY1442" s="98" t="s">
        <v>5426</v>
      </c>
      <c r="AZ1442" s="99" t="s">
        <v>5788</v>
      </c>
      <c r="BA1442" s="100" t="s">
        <v>5441</v>
      </c>
      <c r="BB1442" s="100" t="s">
        <v>2054</v>
      </c>
      <c r="BC1442" s="100">
        <v>1</v>
      </c>
    </row>
    <row r="1443" spans="51:55" ht="14.25">
      <c r="AY1443" s="98" t="s">
        <v>5426</v>
      </c>
      <c r="AZ1443" s="99" t="s">
        <v>5442</v>
      </c>
      <c r="BA1443" s="100" t="s">
        <v>5434</v>
      </c>
      <c r="BB1443" s="100" t="s">
        <v>2057</v>
      </c>
      <c r="BC1443" s="100">
        <v>1</v>
      </c>
    </row>
    <row r="1444" spans="51:55" ht="14.25">
      <c r="AY1444" s="98" t="s">
        <v>5426</v>
      </c>
      <c r="AZ1444" s="99" t="s">
        <v>5789</v>
      </c>
      <c r="BA1444" s="100" t="s">
        <v>5431</v>
      </c>
      <c r="BB1444" s="100" t="s">
        <v>2063</v>
      </c>
      <c r="BC1444" s="100">
        <v>1</v>
      </c>
    </row>
    <row r="1445" spans="51:55" ht="14.25">
      <c r="AY1445" s="98" t="s">
        <v>5426</v>
      </c>
      <c r="AZ1445" s="99" t="s">
        <v>5790</v>
      </c>
      <c r="BA1445" s="100" t="s">
        <v>5436</v>
      </c>
      <c r="BB1445" s="100" t="s">
        <v>2062</v>
      </c>
      <c r="BC1445" s="100">
        <v>1</v>
      </c>
    </row>
    <row r="1446" spans="51:55" ht="14.25">
      <c r="AY1446" s="103" t="s">
        <v>5426</v>
      </c>
      <c r="AZ1446" s="104" t="s">
        <v>5791</v>
      </c>
      <c r="BA1446" s="105" t="s">
        <v>5443</v>
      </c>
      <c r="BB1446" s="105" t="s">
        <v>5444</v>
      </c>
      <c r="BC1446" s="100">
        <v>1</v>
      </c>
    </row>
    <row r="1447" spans="51:55" ht="14.25">
      <c r="AY1447" s="103" t="s">
        <v>5426</v>
      </c>
      <c r="AZ1447" s="104" t="s">
        <v>5792</v>
      </c>
      <c r="BA1447" s="105" t="s">
        <v>5445</v>
      </c>
      <c r="BB1447" s="105" t="s">
        <v>2055</v>
      </c>
      <c r="BC1447" s="100">
        <v>1</v>
      </c>
    </row>
    <row r="1448" spans="51:55" ht="14.25">
      <c r="AY1448" s="98" t="s">
        <v>5426</v>
      </c>
      <c r="AZ1448" s="99" t="s">
        <v>5793</v>
      </c>
      <c r="BA1448" s="100" t="s">
        <v>5430</v>
      </c>
      <c r="BB1448" s="100" t="s">
        <v>2063</v>
      </c>
      <c r="BC1448" s="100">
        <v>1</v>
      </c>
    </row>
    <row r="1449" spans="51:55" ht="14.25">
      <c r="AY1449" s="98" t="s">
        <v>5426</v>
      </c>
      <c r="AZ1449" s="99" t="s">
        <v>5794</v>
      </c>
      <c r="BA1449" s="100" t="s">
        <v>5435</v>
      </c>
      <c r="BB1449" s="100" t="s">
        <v>5406</v>
      </c>
      <c r="BC1449" s="100">
        <v>2</v>
      </c>
    </row>
    <row r="1450" spans="51:55" ht="14.25">
      <c r="AY1450" s="98" t="s">
        <v>5426</v>
      </c>
      <c r="AZ1450" s="99" t="s">
        <v>5795</v>
      </c>
      <c r="BA1450" s="100" t="s">
        <v>5446</v>
      </c>
      <c r="BB1450" s="100" t="s">
        <v>2049</v>
      </c>
      <c r="BC1450" s="100">
        <v>1</v>
      </c>
    </row>
    <row r="1451" spans="51:55" ht="14.25">
      <c r="AY1451" s="98" t="s">
        <v>5426</v>
      </c>
      <c r="AZ1451" s="99" t="s">
        <v>5447</v>
      </c>
      <c r="BA1451" s="100" t="s">
        <v>5430</v>
      </c>
      <c r="BB1451" s="100" t="s">
        <v>2063</v>
      </c>
      <c r="BC1451" s="100">
        <v>1</v>
      </c>
    </row>
    <row r="1452" spans="51:55" ht="14.25">
      <c r="AY1452" s="98" t="s">
        <v>5426</v>
      </c>
      <c r="AZ1452" s="99" t="s">
        <v>5796</v>
      </c>
      <c r="BA1452" s="100" t="s">
        <v>5430</v>
      </c>
      <c r="BB1452" s="100" t="s">
        <v>1844</v>
      </c>
      <c r="BC1452" s="100">
        <v>3</v>
      </c>
    </row>
    <row r="1453" spans="51:55" ht="14.25">
      <c r="AY1453" s="98" t="s">
        <v>5426</v>
      </c>
      <c r="AZ1453" s="99" t="s">
        <v>5797</v>
      </c>
      <c r="BA1453" s="100" t="s">
        <v>5430</v>
      </c>
      <c r="BB1453" s="100" t="s">
        <v>1932</v>
      </c>
      <c r="BC1453" s="100">
        <v>2</v>
      </c>
    </row>
    <row r="1454" spans="51:55" ht="14.25">
      <c r="AY1454" s="98" t="s">
        <v>5426</v>
      </c>
      <c r="AZ1454" s="99" t="s">
        <v>5798</v>
      </c>
      <c r="BA1454" s="100" t="s">
        <v>5430</v>
      </c>
      <c r="BB1454" s="100" t="s">
        <v>5448</v>
      </c>
      <c r="BC1454" s="100">
        <v>3</v>
      </c>
    </row>
    <row r="1455" spans="51:55" ht="14.25">
      <c r="AY1455" s="98" t="s">
        <v>5426</v>
      </c>
      <c r="AZ1455" s="99" t="s">
        <v>5799</v>
      </c>
      <c r="BA1455" s="100" t="s">
        <v>5449</v>
      </c>
      <c r="BB1455" s="100" t="s">
        <v>2057</v>
      </c>
      <c r="BC1455" s="100">
        <v>1</v>
      </c>
    </row>
    <row r="1456" spans="51:55" ht="14.25">
      <c r="AY1456" s="98" t="s">
        <v>5426</v>
      </c>
      <c r="AZ1456" s="99" t="s">
        <v>5450</v>
      </c>
      <c r="BA1456" s="100" t="s">
        <v>5436</v>
      </c>
      <c r="BB1456" s="100" t="s">
        <v>2063</v>
      </c>
      <c r="BC1456" s="100">
        <v>1</v>
      </c>
    </row>
    <row r="1457" spans="51:55" ht="14.25">
      <c r="AY1457" s="98" t="s">
        <v>5426</v>
      </c>
      <c r="AZ1457" s="99" t="s">
        <v>5800</v>
      </c>
      <c r="BA1457" s="100" t="s">
        <v>5451</v>
      </c>
      <c r="BB1457" s="100" t="s">
        <v>2052</v>
      </c>
      <c r="BC1457" s="100">
        <v>1</v>
      </c>
    </row>
    <row r="1458" spans="51:55" ht="14.25">
      <c r="AY1458" s="98" t="s">
        <v>5426</v>
      </c>
      <c r="AZ1458" s="99" t="s">
        <v>5801</v>
      </c>
      <c r="BA1458" s="100" t="s">
        <v>5452</v>
      </c>
      <c r="BB1458" s="100" t="s">
        <v>2053</v>
      </c>
      <c r="BC1458" s="100">
        <v>1</v>
      </c>
    </row>
    <row r="1459" spans="51:55" ht="14.25">
      <c r="AY1459" s="98" t="s">
        <v>5426</v>
      </c>
      <c r="AZ1459" s="99" t="s">
        <v>5802</v>
      </c>
      <c r="BA1459" s="100" t="s">
        <v>5436</v>
      </c>
      <c r="BB1459" s="100" t="s">
        <v>2051</v>
      </c>
      <c r="BC1459" s="100">
        <v>1</v>
      </c>
    </row>
    <row r="1460" spans="51:55" ht="14.25">
      <c r="AY1460" s="98" t="s">
        <v>5426</v>
      </c>
      <c r="AZ1460" s="99" t="s">
        <v>5803</v>
      </c>
      <c r="BA1460" s="100" t="s">
        <v>5436</v>
      </c>
      <c r="BB1460" s="100" t="s">
        <v>2049</v>
      </c>
      <c r="BC1460" s="100">
        <v>1</v>
      </c>
    </row>
    <row r="1461" spans="51:55" ht="14.25">
      <c r="AY1461" s="98" t="s">
        <v>5426</v>
      </c>
      <c r="AZ1461" s="99" t="s">
        <v>5804</v>
      </c>
      <c r="BA1461" s="100" t="s">
        <v>5453</v>
      </c>
      <c r="BB1461" s="100" t="s">
        <v>2052</v>
      </c>
      <c r="BC1461" s="100">
        <v>1</v>
      </c>
    </row>
    <row r="1462" spans="51:55" ht="14.25">
      <c r="AY1462" s="98" t="s">
        <v>5426</v>
      </c>
      <c r="AZ1462" s="99" t="s">
        <v>5805</v>
      </c>
      <c r="BA1462" s="100" t="s">
        <v>5438</v>
      </c>
      <c r="BB1462" s="100" t="s">
        <v>2031</v>
      </c>
      <c r="BC1462" s="100">
        <v>2</v>
      </c>
    </row>
    <row r="1463" spans="51:55" ht="14.25">
      <c r="AY1463" s="98" t="s">
        <v>5426</v>
      </c>
      <c r="AZ1463" s="99" t="s">
        <v>5806</v>
      </c>
      <c r="BA1463" s="100" t="s">
        <v>5454</v>
      </c>
      <c r="BB1463" s="100" t="s">
        <v>2053</v>
      </c>
      <c r="BC1463" s="100">
        <v>1</v>
      </c>
    </row>
    <row r="1464" spans="51:55" ht="14.25">
      <c r="AY1464" s="98" t="s">
        <v>5426</v>
      </c>
      <c r="AZ1464" s="99" t="s">
        <v>5807</v>
      </c>
      <c r="BA1464" s="100" t="s">
        <v>5438</v>
      </c>
      <c r="BB1464" s="100" t="s">
        <v>2054</v>
      </c>
      <c r="BC1464" s="100">
        <v>1</v>
      </c>
    </row>
    <row r="1465" spans="51:55" ht="14.25">
      <c r="AY1465" s="98" t="s">
        <v>5426</v>
      </c>
      <c r="AZ1465" s="99" t="s">
        <v>5808</v>
      </c>
      <c r="BA1465" s="100" t="s">
        <v>5452</v>
      </c>
      <c r="BB1465" s="100" t="s">
        <v>1936</v>
      </c>
      <c r="BC1465" s="100">
        <v>2</v>
      </c>
    </row>
    <row r="1466" spans="51:55" ht="14.25">
      <c r="AY1466" s="98" t="s">
        <v>5426</v>
      </c>
      <c r="AZ1466" s="99" t="s">
        <v>5809</v>
      </c>
      <c r="BA1466" s="100" t="s">
        <v>5455</v>
      </c>
      <c r="BB1466" s="100" t="s">
        <v>2052</v>
      </c>
      <c r="BC1466" s="100">
        <v>1</v>
      </c>
    </row>
    <row r="1467" spans="51:55" ht="14.25">
      <c r="AY1467" s="98" t="s">
        <v>5426</v>
      </c>
      <c r="AZ1467" s="99" t="s">
        <v>5810</v>
      </c>
      <c r="BA1467" s="100" t="s">
        <v>5456</v>
      </c>
      <c r="BB1467" s="100" t="s">
        <v>1984</v>
      </c>
      <c r="BC1467" s="100">
        <v>1</v>
      </c>
    </row>
    <row r="1468" spans="51:55" ht="14.25">
      <c r="AY1468" s="98" t="s">
        <v>5426</v>
      </c>
      <c r="AZ1468" s="99" t="s">
        <v>5811</v>
      </c>
      <c r="BA1468" s="100" t="s">
        <v>5431</v>
      </c>
      <c r="BB1468" s="100" t="s">
        <v>2053</v>
      </c>
      <c r="BC1468" s="100">
        <v>1</v>
      </c>
    </row>
    <row r="1469" spans="51:55" ht="14.25">
      <c r="AY1469" s="103" t="s">
        <v>5426</v>
      </c>
      <c r="AZ1469" s="104" t="s">
        <v>5812</v>
      </c>
      <c r="BA1469" s="105" t="s">
        <v>5446</v>
      </c>
      <c r="BB1469" s="105" t="s">
        <v>5444</v>
      </c>
      <c r="BC1469" s="100">
        <v>1</v>
      </c>
    </row>
    <row r="1470" spans="51:55" ht="14.25">
      <c r="AY1470" s="98" t="s">
        <v>5426</v>
      </c>
      <c r="AZ1470" s="99" t="s">
        <v>5813</v>
      </c>
      <c r="BA1470" s="100" t="s">
        <v>5430</v>
      </c>
      <c r="BB1470" s="100" t="s">
        <v>1721</v>
      </c>
      <c r="BC1470" s="100">
        <v>4</v>
      </c>
    </row>
    <row r="1471" spans="51:55" ht="14.25">
      <c r="AY1471" s="98" t="s">
        <v>5426</v>
      </c>
      <c r="AZ1471" s="99" t="s">
        <v>5814</v>
      </c>
      <c r="BA1471" s="100" t="s">
        <v>5438</v>
      </c>
      <c r="BB1471" s="100" t="s">
        <v>2053</v>
      </c>
      <c r="BC1471" s="100">
        <v>1</v>
      </c>
    </row>
    <row r="1472" spans="51:55" ht="14.25">
      <c r="AY1472" s="98" t="s">
        <v>5426</v>
      </c>
      <c r="AZ1472" s="99" t="s">
        <v>5815</v>
      </c>
      <c r="BA1472" s="100" t="s">
        <v>5430</v>
      </c>
      <c r="BB1472" s="100" t="s">
        <v>2054</v>
      </c>
      <c r="BC1472" s="100">
        <v>1</v>
      </c>
    </row>
    <row r="1473" spans="51:55" ht="14.25">
      <c r="AY1473" s="98" t="s">
        <v>5426</v>
      </c>
      <c r="AZ1473" s="99" t="s">
        <v>5816</v>
      </c>
      <c r="BA1473" s="100" t="s">
        <v>5457</v>
      </c>
      <c r="BB1473" s="100" t="s">
        <v>1929</v>
      </c>
      <c r="BC1473" s="100">
        <v>2</v>
      </c>
    </row>
    <row r="1474" spans="51:55" ht="14.25">
      <c r="AY1474" s="98" t="s">
        <v>5426</v>
      </c>
      <c r="AZ1474" s="99" t="s">
        <v>5817</v>
      </c>
      <c r="BA1474" s="100" t="s">
        <v>5458</v>
      </c>
      <c r="BB1474" s="100" t="s">
        <v>5459</v>
      </c>
      <c r="BC1474" s="100">
        <v>3</v>
      </c>
    </row>
    <row r="1475" spans="51:55" ht="14.25">
      <c r="AY1475" s="98" t="s">
        <v>5426</v>
      </c>
      <c r="AZ1475" s="99" t="s">
        <v>5818</v>
      </c>
      <c r="BA1475" s="100" t="s">
        <v>5449</v>
      </c>
      <c r="BB1475" s="100" t="s">
        <v>5460</v>
      </c>
      <c r="BC1475" s="100">
        <v>3</v>
      </c>
    </row>
    <row r="1476" spans="51:55" ht="14.25">
      <c r="AY1476" s="98" t="s">
        <v>5426</v>
      </c>
      <c r="AZ1476" s="99" t="s">
        <v>5461</v>
      </c>
      <c r="BA1476" s="100" t="s">
        <v>5462</v>
      </c>
      <c r="BB1476" s="100" t="s">
        <v>2052</v>
      </c>
      <c r="BC1476" s="100">
        <v>1</v>
      </c>
    </row>
    <row r="1477" spans="51:55" ht="14.25">
      <c r="AY1477" s="98" t="s">
        <v>5426</v>
      </c>
      <c r="AZ1477" s="99" t="s">
        <v>5819</v>
      </c>
      <c r="BA1477" s="100" t="s">
        <v>5430</v>
      </c>
      <c r="BB1477" s="100" t="s">
        <v>2063</v>
      </c>
      <c r="BC1477" s="100">
        <v>1</v>
      </c>
    </row>
    <row r="1478" spans="51:55" ht="14.25">
      <c r="AY1478" s="98" t="s">
        <v>5426</v>
      </c>
      <c r="AZ1478" s="99" t="s">
        <v>5820</v>
      </c>
      <c r="BA1478" s="100" t="s">
        <v>5434</v>
      </c>
      <c r="BB1478" s="100" t="s">
        <v>2054</v>
      </c>
      <c r="BC1478" s="100">
        <v>1</v>
      </c>
    </row>
    <row r="1479" spans="51:55" ht="14.25">
      <c r="AY1479" s="98" t="s">
        <v>5426</v>
      </c>
      <c r="AZ1479" s="99" t="s">
        <v>5821</v>
      </c>
      <c r="BA1479" s="100" t="s">
        <v>5449</v>
      </c>
      <c r="BB1479" s="100" t="s">
        <v>1937</v>
      </c>
      <c r="BC1479" s="100">
        <v>2</v>
      </c>
    </row>
    <row r="1480" spans="51:55" ht="14.25">
      <c r="AY1480" s="98" t="s">
        <v>5426</v>
      </c>
      <c r="AZ1480" s="99" t="s">
        <v>5463</v>
      </c>
      <c r="BA1480" s="100" t="s">
        <v>5456</v>
      </c>
      <c r="BB1480" s="100" t="s">
        <v>2054</v>
      </c>
      <c r="BC1480" s="100">
        <v>1</v>
      </c>
    </row>
    <row r="1481" spans="51:55" ht="14.25">
      <c r="AY1481" s="98" t="s">
        <v>5426</v>
      </c>
      <c r="AZ1481" s="99" t="s">
        <v>5822</v>
      </c>
      <c r="BA1481" s="100" t="s">
        <v>5427</v>
      </c>
      <c r="BB1481" s="100" t="s">
        <v>2052</v>
      </c>
      <c r="BC1481" s="100">
        <v>1</v>
      </c>
    </row>
    <row r="1482" spans="51:55" ht="14.25">
      <c r="AY1482" s="98" t="s">
        <v>5426</v>
      </c>
      <c r="AZ1482" s="99" t="s">
        <v>5823</v>
      </c>
      <c r="BA1482" s="100" t="s">
        <v>5449</v>
      </c>
      <c r="BB1482" s="100" t="s">
        <v>1964</v>
      </c>
      <c r="BC1482" s="101">
        <v>2</v>
      </c>
    </row>
    <row r="1483" spans="51:55" ht="14.25">
      <c r="AY1483" s="106" t="s">
        <v>5464</v>
      </c>
      <c r="AZ1483" s="107" t="s">
        <v>5824</v>
      </c>
      <c r="BA1483" s="108" t="s">
        <v>5465</v>
      </c>
      <c r="BB1483" s="108" t="s">
        <v>5274</v>
      </c>
      <c r="BC1483" s="108">
        <v>1</v>
      </c>
    </row>
    <row r="1484" spans="51:55" ht="14.25">
      <c r="AY1484" s="106" t="s">
        <v>5464</v>
      </c>
      <c r="AZ1484" s="107" t="s">
        <v>5466</v>
      </c>
      <c r="BA1484" s="108" t="s">
        <v>5467</v>
      </c>
      <c r="BB1484" s="109" t="s">
        <v>2051</v>
      </c>
      <c r="BC1484" s="108">
        <v>1</v>
      </c>
    </row>
    <row r="1485" spans="51:55" ht="14.25">
      <c r="AY1485" s="106" t="s">
        <v>5464</v>
      </c>
      <c r="AZ1485" s="107" t="s">
        <v>5468</v>
      </c>
      <c r="BA1485" s="108" t="s">
        <v>5465</v>
      </c>
      <c r="BB1485" s="109" t="s">
        <v>2051</v>
      </c>
      <c r="BC1485" s="108">
        <v>1</v>
      </c>
    </row>
    <row r="1486" spans="51:55" ht="14.25">
      <c r="AY1486" s="106" t="s">
        <v>5464</v>
      </c>
      <c r="AZ1486" s="107" t="s">
        <v>5825</v>
      </c>
      <c r="BA1486" s="108" t="s">
        <v>5465</v>
      </c>
      <c r="BB1486" s="108" t="s">
        <v>2027</v>
      </c>
      <c r="BC1486" s="108">
        <v>2</v>
      </c>
    </row>
    <row r="1487" spans="51:55" ht="14.25">
      <c r="AY1487" s="106" t="s">
        <v>5464</v>
      </c>
      <c r="AZ1487" s="107" t="s">
        <v>5826</v>
      </c>
      <c r="BA1487" s="108" t="s">
        <v>3308</v>
      </c>
      <c r="BB1487" s="108" t="s">
        <v>2062</v>
      </c>
      <c r="BC1487" s="108">
        <v>1</v>
      </c>
    </row>
    <row r="1488" spans="51:55" ht="14.25">
      <c r="AY1488" s="106" t="s">
        <v>5464</v>
      </c>
      <c r="AZ1488" s="107" t="s">
        <v>5827</v>
      </c>
      <c r="BA1488" s="108" t="s">
        <v>5465</v>
      </c>
      <c r="BB1488" s="108" t="s">
        <v>2063</v>
      </c>
      <c r="BC1488" s="108">
        <v>1</v>
      </c>
    </row>
    <row r="1489" spans="51:55" ht="14.25">
      <c r="AY1489" s="106" t="s">
        <v>5464</v>
      </c>
      <c r="AZ1489" s="107" t="s">
        <v>664</v>
      </c>
      <c r="BA1489" s="108" t="s">
        <v>5465</v>
      </c>
      <c r="BB1489" s="108" t="s">
        <v>2056</v>
      </c>
      <c r="BC1489" s="108">
        <v>1</v>
      </c>
    </row>
    <row r="1490" spans="51:55" ht="14.25">
      <c r="AY1490" s="106" t="s">
        <v>5464</v>
      </c>
      <c r="AZ1490" s="107" t="s">
        <v>5828</v>
      </c>
      <c r="BA1490" s="108" t="s">
        <v>5465</v>
      </c>
      <c r="BB1490" s="108" t="s">
        <v>1753</v>
      </c>
      <c r="BC1490" s="108">
        <v>4</v>
      </c>
    </row>
    <row r="1491" spans="51:55" ht="14.25">
      <c r="AY1491" s="106" t="s">
        <v>5464</v>
      </c>
      <c r="AZ1491" s="107" t="s">
        <v>5829</v>
      </c>
      <c r="BA1491" s="108" t="s">
        <v>3308</v>
      </c>
      <c r="BB1491" s="108" t="s">
        <v>2052</v>
      </c>
      <c r="BC1491" s="108">
        <v>1</v>
      </c>
    </row>
    <row r="1492" spans="51:55" ht="14.25">
      <c r="AY1492" s="106" t="s">
        <v>5464</v>
      </c>
      <c r="AZ1492" s="107" t="s">
        <v>5830</v>
      </c>
      <c r="BA1492" s="108" t="s">
        <v>5465</v>
      </c>
      <c r="BB1492" s="108" t="s">
        <v>2054</v>
      </c>
      <c r="BC1492" s="108">
        <v>1</v>
      </c>
    </row>
    <row r="1493" spans="51:55" ht="14.25">
      <c r="AY1493" s="106" t="s">
        <v>5464</v>
      </c>
      <c r="AZ1493" s="107" t="s">
        <v>653</v>
      </c>
      <c r="BA1493" s="108" t="s">
        <v>5465</v>
      </c>
      <c r="BB1493" s="108" t="s">
        <v>2054</v>
      </c>
      <c r="BC1493" s="108">
        <v>1</v>
      </c>
    </row>
    <row r="1494" spans="51:55" ht="14.25">
      <c r="AY1494" s="106" t="s">
        <v>5464</v>
      </c>
      <c r="AZ1494" s="107" t="s">
        <v>3635</v>
      </c>
      <c r="BA1494" s="108" t="s">
        <v>5465</v>
      </c>
      <c r="BB1494" s="108" t="s">
        <v>5469</v>
      </c>
      <c r="BC1494" s="108">
        <v>3</v>
      </c>
    </row>
    <row r="1495" spans="51:55" ht="14.25">
      <c r="AY1495" s="106" t="s">
        <v>5464</v>
      </c>
      <c r="AZ1495" s="107" t="s">
        <v>3753</v>
      </c>
      <c r="BA1495" s="108" t="s">
        <v>5465</v>
      </c>
      <c r="BB1495" s="108" t="s">
        <v>5470</v>
      </c>
      <c r="BC1495" s="108">
        <v>3</v>
      </c>
    </row>
    <row r="1496" spans="51:55" ht="14.25">
      <c r="AY1496" s="106" t="s">
        <v>5464</v>
      </c>
      <c r="AZ1496" s="107" t="s">
        <v>5471</v>
      </c>
      <c r="BA1496" s="108" t="s">
        <v>3308</v>
      </c>
      <c r="BB1496" s="108" t="s">
        <v>2055</v>
      </c>
      <c r="BC1496" s="108">
        <v>1</v>
      </c>
    </row>
    <row r="1497" spans="51:55" ht="14.25">
      <c r="AY1497" s="106" t="s">
        <v>5464</v>
      </c>
      <c r="AZ1497" s="107" t="s">
        <v>5472</v>
      </c>
      <c r="BA1497" s="108" t="s">
        <v>5465</v>
      </c>
      <c r="BB1497" s="108" t="s">
        <v>1976</v>
      </c>
      <c r="BC1497" s="108">
        <v>2</v>
      </c>
    </row>
    <row r="1498" spans="51:55" ht="14.25">
      <c r="AY1498" s="106" t="s">
        <v>5464</v>
      </c>
      <c r="AZ1498" s="107" t="s">
        <v>5473</v>
      </c>
      <c r="BA1498" s="108" t="s">
        <v>5465</v>
      </c>
      <c r="BB1498" s="108" t="s">
        <v>5474</v>
      </c>
      <c r="BC1498" s="108">
        <v>4</v>
      </c>
    </row>
    <row r="1499" spans="51:55" ht="14.25">
      <c r="AY1499" s="106" t="s">
        <v>5464</v>
      </c>
      <c r="AZ1499" s="107" t="s">
        <v>5831</v>
      </c>
      <c r="BA1499" s="108" t="s">
        <v>5465</v>
      </c>
      <c r="BB1499" s="108" t="s">
        <v>2063</v>
      </c>
      <c r="BC1499" s="108">
        <v>1</v>
      </c>
    </row>
    <row r="1500" spans="51:55" ht="14.25">
      <c r="AY1500" s="106" t="s">
        <v>5464</v>
      </c>
      <c r="AZ1500" s="107" t="s">
        <v>5832</v>
      </c>
      <c r="BA1500" s="108" t="s">
        <v>5465</v>
      </c>
      <c r="BB1500" s="108" t="s">
        <v>2063</v>
      </c>
      <c r="BC1500" s="108">
        <v>1</v>
      </c>
    </row>
    <row r="1501" spans="51:55" ht="14.25">
      <c r="AY1501" s="106" t="s">
        <v>5464</v>
      </c>
      <c r="AZ1501" s="107" t="s">
        <v>5833</v>
      </c>
      <c r="BA1501" s="108" t="s">
        <v>5465</v>
      </c>
      <c r="BB1501" s="108" t="s">
        <v>2065</v>
      </c>
      <c r="BC1501" s="108">
        <v>1</v>
      </c>
    </row>
    <row r="1502" spans="51:55" ht="14.25">
      <c r="AY1502" s="106" t="s">
        <v>5464</v>
      </c>
      <c r="AZ1502" s="107" t="s">
        <v>5475</v>
      </c>
      <c r="BA1502" s="108" t="s">
        <v>5465</v>
      </c>
      <c r="BB1502" s="109" t="s">
        <v>2051</v>
      </c>
      <c r="BC1502" s="108">
        <v>1</v>
      </c>
    </row>
    <row r="1503" spans="51:55" ht="14.25">
      <c r="AY1503" s="106" t="s">
        <v>5464</v>
      </c>
      <c r="AZ1503" s="107" t="s">
        <v>5834</v>
      </c>
      <c r="BA1503" s="108" t="s">
        <v>5465</v>
      </c>
      <c r="BB1503" s="108" t="s">
        <v>1984</v>
      </c>
      <c r="BC1503" s="108">
        <v>1</v>
      </c>
    </row>
    <row r="1504" spans="51:55" ht="14.25">
      <c r="AY1504" s="106" t="s">
        <v>5464</v>
      </c>
      <c r="AZ1504" s="107" t="s">
        <v>5476</v>
      </c>
      <c r="BA1504" s="108" t="s">
        <v>3308</v>
      </c>
      <c r="BB1504" s="108" t="s">
        <v>2055</v>
      </c>
      <c r="BC1504" s="108">
        <v>1</v>
      </c>
    </row>
    <row r="1505" spans="51:55" ht="14.25">
      <c r="AY1505" s="106" t="s">
        <v>5464</v>
      </c>
      <c r="AZ1505" s="107" t="s">
        <v>5835</v>
      </c>
      <c r="BA1505" s="108" t="s">
        <v>3308</v>
      </c>
      <c r="BB1505" s="108" t="s">
        <v>2062</v>
      </c>
      <c r="BC1505" s="108">
        <v>1</v>
      </c>
    </row>
    <row r="1506" spans="51:55" ht="14.25">
      <c r="AY1506" s="106" t="s">
        <v>5464</v>
      </c>
      <c r="AZ1506" s="107" t="s">
        <v>1276</v>
      </c>
      <c r="BA1506" s="108" t="s">
        <v>5465</v>
      </c>
      <c r="BB1506" s="108" t="s">
        <v>5477</v>
      </c>
      <c r="BC1506" s="108">
        <v>5</v>
      </c>
    </row>
    <row r="1507" spans="51:55" ht="14.25">
      <c r="AY1507" s="106" t="s">
        <v>5464</v>
      </c>
      <c r="AZ1507" s="107" t="s">
        <v>5836</v>
      </c>
      <c r="BA1507" s="108" t="s">
        <v>3309</v>
      </c>
      <c r="BB1507" s="108" t="s">
        <v>2062</v>
      </c>
      <c r="BC1507" s="108">
        <v>1</v>
      </c>
    </row>
    <row r="1508" spans="51:55" ht="14.25">
      <c r="AY1508" s="106" t="s">
        <v>5464</v>
      </c>
      <c r="AZ1508" s="107" t="s">
        <v>5837</v>
      </c>
      <c r="BA1508" s="108" t="s">
        <v>5465</v>
      </c>
      <c r="BB1508" s="108" t="s">
        <v>2056</v>
      </c>
      <c r="BC1508" s="108">
        <v>1</v>
      </c>
    </row>
    <row r="1509" spans="51:55" ht="14.25">
      <c r="AY1509" s="106" t="s">
        <v>5464</v>
      </c>
      <c r="AZ1509" s="107" t="s">
        <v>1227</v>
      </c>
      <c r="BA1509" s="108" t="s">
        <v>5465</v>
      </c>
      <c r="BB1509" s="108" t="s">
        <v>2076</v>
      </c>
      <c r="BC1509" s="108">
        <v>1</v>
      </c>
    </row>
    <row r="1510" spans="51:55" ht="14.25">
      <c r="AY1510" s="106" t="s">
        <v>5464</v>
      </c>
      <c r="AZ1510" s="107" t="s">
        <v>5838</v>
      </c>
      <c r="BA1510" s="108" t="s">
        <v>5465</v>
      </c>
      <c r="BB1510" s="108" t="s">
        <v>2065</v>
      </c>
      <c r="BC1510" s="108">
        <v>1</v>
      </c>
    </row>
    <row r="1511" spans="51:55" ht="14.25">
      <c r="AY1511" s="106" t="s">
        <v>5464</v>
      </c>
      <c r="AZ1511" s="107" t="s">
        <v>5839</v>
      </c>
      <c r="BA1511" s="108" t="s">
        <v>3308</v>
      </c>
      <c r="BB1511" s="108" t="s">
        <v>2055</v>
      </c>
      <c r="BC1511" s="108">
        <v>1</v>
      </c>
    </row>
    <row r="1512" spans="51:55" ht="14.25">
      <c r="AY1512" s="106" t="s">
        <v>5464</v>
      </c>
      <c r="AZ1512" s="107" t="s">
        <v>5840</v>
      </c>
      <c r="BA1512" s="108" t="s">
        <v>3308</v>
      </c>
      <c r="BB1512" s="108" t="s">
        <v>2063</v>
      </c>
      <c r="BC1512" s="108">
        <v>1</v>
      </c>
    </row>
    <row r="1513" spans="51:55" ht="14.25">
      <c r="AY1513" s="106" t="s">
        <v>5464</v>
      </c>
      <c r="AZ1513" s="107" t="s">
        <v>5841</v>
      </c>
      <c r="BA1513" s="108" t="s">
        <v>5467</v>
      </c>
      <c r="BB1513" s="108" t="s">
        <v>1960</v>
      </c>
      <c r="BC1513" s="108">
        <v>2</v>
      </c>
    </row>
    <row r="1514" spans="51:55" ht="14.25">
      <c r="AY1514" s="106" t="s">
        <v>5464</v>
      </c>
      <c r="AZ1514" s="107" t="s">
        <v>5842</v>
      </c>
      <c r="BA1514" s="108" t="s">
        <v>5465</v>
      </c>
      <c r="BB1514" s="108" t="s">
        <v>2065</v>
      </c>
      <c r="BC1514" s="108">
        <v>1</v>
      </c>
    </row>
    <row r="1515" spans="51:55" ht="14.25">
      <c r="AY1515" s="106" t="s">
        <v>5464</v>
      </c>
      <c r="AZ1515" s="107" t="s">
        <v>5478</v>
      </c>
      <c r="BA1515" s="108" t="s">
        <v>5479</v>
      </c>
      <c r="BB1515" s="108" t="s">
        <v>2063</v>
      </c>
      <c r="BC1515" s="108">
        <v>1</v>
      </c>
    </row>
    <row r="1516" spans="51:55" ht="14.25">
      <c r="AY1516" s="106" t="s">
        <v>5464</v>
      </c>
      <c r="AZ1516" s="107" t="s">
        <v>5843</v>
      </c>
      <c r="BA1516" s="108" t="s">
        <v>3308</v>
      </c>
      <c r="BB1516" s="108" t="s">
        <v>2049</v>
      </c>
      <c r="BC1516" s="108">
        <v>1</v>
      </c>
    </row>
    <row r="1517" spans="51:55" ht="14.25">
      <c r="AY1517" s="106" t="s">
        <v>5464</v>
      </c>
      <c r="AZ1517" s="107" t="s">
        <v>5844</v>
      </c>
      <c r="BA1517" s="108" t="s">
        <v>5465</v>
      </c>
      <c r="BB1517" s="108" t="s">
        <v>1906</v>
      </c>
      <c r="BC1517" s="108">
        <v>3</v>
      </c>
    </row>
    <row r="1518" spans="51:55" ht="14.25">
      <c r="AY1518" s="106" t="s">
        <v>5464</v>
      </c>
      <c r="AZ1518" s="107" t="s">
        <v>5845</v>
      </c>
      <c r="BA1518" s="108" t="s">
        <v>5465</v>
      </c>
      <c r="BB1518" s="108" t="s">
        <v>2052</v>
      </c>
      <c r="BC1518" s="108">
        <v>1</v>
      </c>
    </row>
    <row r="1519" spans="51:55" ht="14.25">
      <c r="AY1519" s="106" t="s">
        <v>5464</v>
      </c>
      <c r="AZ1519" s="107" t="s">
        <v>5846</v>
      </c>
      <c r="BA1519" s="108" t="s">
        <v>5479</v>
      </c>
      <c r="BB1519" s="108" t="s">
        <v>5480</v>
      </c>
      <c r="BC1519" s="108">
        <v>2</v>
      </c>
    </row>
    <row r="1520" spans="51:55" ht="14.25">
      <c r="AY1520" s="106" t="s">
        <v>5464</v>
      </c>
      <c r="AZ1520" s="107" t="s">
        <v>1495</v>
      </c>
      <c r="BA1520" s="108" t="s">
        <v>5465</v>
      </c>
      <c r="BB1520" s="108" t="s">
        <v>2057</v>
      </c>
      <c r="BC1520" s="108">
        <v>1</v>
      </c>
    </row>
    <row r="1521" spans="51:55" ht="14.25">
      <c r="AY1521" s="106" t="s">
        <v>5464</v>
      </c>
      <c r="AZ1521" s="107" t="s">
        <v>265</v>
      </c>
      <c r="BA1521" s="108" t="s">
        <v>5465</v>
      </c>
      <c r="BB1521" s="108" t="s">
        <v>1931</v>
      </c>
      <c r="BC1521" s="108">
        <v>2</v>
      </c>
    </row>
    <row r="1522" spans="51:55" ht="14.25">
      <c r="AY1522" s="106" t="s">
        <v>5464</v>
      </c>
      <c r="AZ1522" s="107" t="s">
        <v>5847</v>
      </c>
      <c r="BA1522" s="108" t="s">
        <v>5481</v>
      </c>
      <c r="BB1522" s="108" t="s">
        <v>1942</v>
      </c>
      <c r="BC1522" s="108">
        <v>2</v>
      </c>
    </row>
    <row r="1523" spans="51:55" ht="14.25">
      <c r="AY1523" s="106" t="s">
        <v>5464</v>
      </c>
      <c r="AZ1523" s="107" t="s">
        <v>5848</v>
      </c>
      <c r="BA1523" s="108" t="s">
        <v>5465</v>
      </c>
      <c r="BB1523" s="108" t="s">
        <v>2053</v>
      </c>
      <c r="BC1523" s="108">
        <v>1</v>
      </c>
    </row>
    <row r="1524" spans="51:55" ht="14.25">
      <c r="AY1524" s="106" t="s">
        <v>5464</v>
      </c>
      <c r="AZ1524" s="107" t="s">
        <v>4812</v>
      </c>
      <c r="BA1524" s="108" t="s">
        <v>5465</v>
      </c>
      <c r="BB1524" s="108" t="s">
        <v>1934</v>
      </c>
      <c r="BC1524" s="108">
        <v>2</v>
      </c>
    </row>
    <row r="1525" spans="51:55" ht="14.25">
      <c r="AY1525" s="106" t="s">
        <v>5464</v>
      </c>
      <c r="AZ1525" s="107" t="s">
        <v>5089</v>
      </c>
      <c r="BA1525" s="108" t="s">
        <v>5465</v>
      </c>
      <c r="BB1525" s="108" t="s">
        <v>1939</v>
      </c>
      <c r="BC1525" s="108">
        <v>2</v>
      </c>
    </row>
    <row r="1526" spans="51:55" ht="14.25">
      <c r="AY1526" s="106" t="s">
        <v>5464</v>
      </c>
      <c r="AZ1526" s="107" t="s">
        <v>5849</v>
      </c>
      <c r="BA1526" s="108" t="s">
        <v>3309</v>
      </c>
      <c r="BB1526" s="108" t="s">
        <v>2052</v>
      </c>
      <c r="BC1526" s="108">
        <v>1</v>
      </c>
    </row>
    <row r="1527" spans="51:55" ht="14.25">
      <c r="AY1527" s="106" t="s">
        <v>5464</v>
      </c>
      <c r="AZ1527" s="107" t="s">
        <v>5850</v>
      </c>
      <c r="BA1527" s="108" t="s">
        <v>5465</v>
      </c>
      <c r="BB1527" s="108" t="s">
        <v>2057</v>
      </c>
      <c r="BC1527" s="108">
        <v>1</v>
      </c>
    </row>
    <row r="1528" spans="51:55" ht="14.25">
      <c r="AY1528" s="106" t="s">
        <v>5464</v>
      </c>
      <c r="AZ1528" s="107" t="s">
        <v>5851</v>
      </c>
      <c r="BA1528" s="108" t="s">
        <v>5465</v>
      </c>
      <c r="BB1528" s="108" t="s">
        <v>2015</v>
      </c>
      <c r="BC1528" s="108">
        <v>2</v>
      </c>
    </row>
    <row r="1529" spans="51:55" ht="14.25">
      <c r="AY1529" s="106" t="s">
        <v>5464</v>
      </c>
      <c r="AZ1529" s="107" t="s">
        <v>1440</v>
      </c>
      <c r="BA1529" s="108" t="s">
        <v>5465</v>
      </c>
      <c r="BB1529" s="108" t="s">
        <v>5482</v>
      </c>
      <c r="BC1529" s="108">
        <v>2</v>
      </c>
    </row>
    <row r="1530" spans="51:55" ht="14.25">
      <c r="AY1530" s="106" t="s">
        <v>5464</v>
      </c>
      <c r="AZ1530" s="107" t="s">
        <v>5852</v>
      </c>
      <c r="BA1530" s="108" t="s">
        <v>5483</v>
      </c>
      <c r="BB1530" s="108" t="s">
        <v>1949</v>
      </c>
      <c r="BC1530" s="108">
        <v>2</v>
      </c>
    </row>
    <row r="1531" spans="51:55" ht="14.25">
      <c r="AY1531" s="106" t="s">
        <v>5464</v>
      </c>
      <c r="AZ1531" s="107" t="s">
        <v>5484</v>
      </c>
      <c r="BA1531" s="108" t="s">
        <v>5467</v>
      </c>
      <c r="BB1531" s="108" t="s">
        <v>2062</v>
      </c>
      <c r="BC1531" s="108">
        <v>1</v>
      </c>
    </row>
    <row r="1532" spans="51:55" ht="14.25">
      <c r="AY1532" s="106" t="s">
        <v>5464</v>
      </c>
      <c r="AZ1532" s="107" t="s">
        <v>5485</v>
      </c>
      <c r="BA1532" s="108" t="s">
        <v>5479</v>
      </c>
      <c r="BB1532" s="109" t="s">
        <v>2031</v>
      </c>
      <c r="BC1532" s="109">
        <v>2</v>
      </c>
    </row>
    <row r="1533" spans="51:55" ht="14.25">
      <c r="AY1533" s="106" t="s">
        <v>5464</v>
      </c>
      <c r="AZ1533" s="107" t="s">
        <v>5853</v>
      </c>
      <c r="BA1533" s="108" t="s">
        <v>5465</v>
      </c>
      <c r="BB1533" s="108" t="s">
        <v>1984</v>
      </c>
      <c r="BC1533" s="108">
        <v>1</v>
      </c>
    </row>
    <row r="1534" spans="51:55" ht="14.25">
      <c r="AY1534" s="106" t="s">
        <v>5464</v>
      </c>
      <c r="AZ1534" s="107" t="s">
        <v>5854</v>
      </c>
      <c r="BA1534" s="108" t="s">
        <v>3308</v>
      </c>
      <c r="BB1534" s="108" t="s">
        <v>2052</v>
      </c>
      <c r="BC1534" s="108">
        <v>1</v>
      </c>
    </row>
    <row r="1535" spans="51:55" ht="14.25">
      <c r="AY1535" s="106" t="s">
        <v>5464</v>
      </c>
      <c r="AZ1535" s="107" t="s">
        <v>654</v>
      </c>
      <c r="BA1535" s="108" t="s">
        <v>5486</v>
      </c>
      <c r="BB1535" s="108" t="s">
        <v>2056</v>
      </c>
      <c r="BC1535" s="108">
        <v>1</v>
      </c>
    </row>
    <row r="1536" spans="51:55" ht="14.25">
      <c r="AY1536" s="106" t="s">
        <v>5464</v>
      </c>
      <c r="AZ1536" s="107" t="s">
        <v>5855</v>
      </c>
      <c r="BA1536" s="108" t="s">
        <v>5467</v>
      </c>
      <c r="BB1536" s="108" t="s">
        <v>2057</v>
      </c>
      <c r="BC1536" s="108">
        <v>1</v>
      </c>
    </row>
    <row r="1537" spans="51:55" ht="14.25">
      <c r="AY1537" s="106" t="s">
        <v>5464</v>
      </c>
      <c r="AZ1537" s="107" t="s">
        <v>5856</v>
      </c>
      <c r="BA1537" s="108" t="s">
        <v>3309</v>
      </c>
      <c r="BB1537" s="108" t="s">
        <v>2062</v>
      </c>
      <c r="BC1537" s="108">
        <v>1</v>
      </c>
    </row>
    <row r="1538" spans="51:55" ht="14.25">
      <c r="AY1538" s="106" t="s">
        <v>5464</v>
      </c>
      <c r="AZ1538" s="107" t="s">
        <v>5487</v>
      </c>
      <c r="BA1538" s="108" t="s">
        <v>5465</v>
      </c>
      <c r="BB1538" s="108" t="s">
        <v>1995</v>
      </c>
      <c r="BC1538" s="108">
        <v>2</v>
      </c>
    </row>
    <row r="1539" spans="51:55" ht="14.25">
      <c r="AY1539" s="106" t="s">
        <v>5464</v>
      </c>
      <c r="AZ1539" s="107" t="s">
        <v>5857</v>
      </c>
      <c r="BA1539" s="108" t="s">
        <v>3308</v>
      </c>
      <c r="BB1539" s="108" t="s">
        <v>2049</v>
      </c>
      <c r="BC1539" s="108">
        <v>1</v>
      </c>
    </row>
    <row r="1540" spans="51:55" ht="14.25">
      <c r="AY1540" s="106" t="s">
        <v>5464</v>
      </c>
      <c r="AZ1540" s="107" t="s">
        <v>5488</v>
      </c>
      <c r="BA1540" s="108" t="s">
        <v>5489</v>
      </c>
      <c r="BB1540" s="108" t="s">
        <v>2053</v>
      </c>
      <c r="BC1540" s="108">
        <v>1</v>
      </c>
    </row>
    <row r="1541" spans="51:55" ht="14.25">
      <c r="AY1541" s="106" t="s">
        <v>5464</v>
      </c>
      <c r="AZ1541" s="107" t="s">
        <v>5858</v>
      </c>
      <c r="BA1541" s="108" t="s">
        <v>3308</v>
      </c>
      <c r="BB1541" s="108" t="s">
        <v>2049</v>
      </c>
      <c r="BC1541" s="108">
        <v>1</v>
      </c>
    </row>
    <row r="1542" spans="51:55" ht="14.25">
      <c r="AY1542" s="106" t="s">
        <v>5464</v>
      </c>
      <c r="AZ1542" s="107" t="s">
        <v>5859</v>
      </c>
      <c r="BA1542" s="108" t="s">
        <v>5465</v>
      </c>
      <c r="BB1542" s="108" t="s">
        <v>1907</v>
      </c>
      <c r="BC1542" s="108">
        <v>3</v>
      </c>
    </row>
    <row r="1543" spans="51:55" ht="14.25">
      <c r="AY1543" s="110" t="s">
        <v>5490</v>
      </c>
      <c r="AZ1543" s="111" t="s">
        <v>5860</v>
      </c>
      <c r="BA1543" s="112" t="s">
        <v>3313</v>
      </c>
      <c r="BB1543" s="112" t="s">
        <v>1880</v>
      </c>
      <c r="BC1543" s="112">
        <v>3</v>
      </c>
    </row>
    <row r="1544" spans="51:55" ht="14.25">
      <c r="AY1544" s="110" t="s">
        <v>5490</v>
      </c>
      <c r="AZ1544" s="111" t="s">
        <v>5861</v>
      </c>
      <c r="BA1544" s="112" t="s">
        <v>5491</v>
      </c>
      <c r="BB1544" s="112" t="s">
        <v>5492</v>
      </c>
      <c r="BC1544" s="112">
        <v>3</v>
      </c>
    </row>
    <row r="1545" spans="51:55" ht="14.25">
      <c r="AY1545" s="110" t="s">
        <v>5490</v>
      </c>
      <c r="AZ1545" s="111" t="s">
        <v>5862</v>
      </c>
      <c r="BA1545" s="112" t="s">
        <v>5491</v>
      </c>
      <c r="BB1545" s="112" t="s">
        <v>2052</v>
      </c>
      <c r="BC1545" s="112">
        <v>1</v>
      </c>
    </row>
    <row r="1546" spans="51:55" ht="14.25">
      <c r="AY1546" s="110" t="s">
        <v>5490</v>
      </c>
      <c r="AZ1546" s="111" t="s">
        <v>5863</v>
      </c>
      <c r="BA1546" s="112" t="s">
        <v>5491</v>
      </c>
      <c r="BB1546" s="112" t="s">
        <v>2054</v>
      </c>
      <c r="BC1546" s="112">
        <v>1</v>
      </c>
    </row>
    <row r="1547" spans="51:55" ht="14.25">
      <c r="AY1547" s="110" t="s">
        <v>5490</v>
      </c>
      <c r="AZ1547" s="111" t="s">
        <v>5864</v>
      </c>
      <c r="BA1547" s="112" t="s">
        <v>5491</v>
      </c>
      <c r="BB1547" s="112" t="s">
        <v>5493</v>
      </c>
      <c r="BC1547" s="112">
        <v>3</v>
      </c>
    </row>
    <row r="1548" spans="51:55" ht="14.25">
      <c r="AY1548" s="110" t="s">
        <v>5490</v>
      </c>
      <c r="AZ1548" s="111" t="s">
        <v>5865</v>
      </c>
      <c r="BA1548" s="112" t="s">
        <v>5491</v>
      </c>
      <c r="BB1548" s="112" t="s">
        <v>5494</v>
      </c>
      <c r="BC1548" s="112">
        <v>1</v>
      </c>
    </row>
    <row r="1549" spans="51:55" ht="14.25">
      <c r="AY1549" s="110" t="s">
        <v>5490</v>
      </c>
      <c r="AZ1549" s="111" t="s">
        <v>5495</v>
      </c>
      <c r="BA1549" s="112" t="s">
        <v>5491</v>
      </c>
      <c r="BB1549" s="112" t="s">
        <v>2065</v>
      </c>
      <c r="BC1549" s="112">
        <v>1</v>
      </c>
    </row>
    <row r="1550" spans="51:55" ht="14.25">
      <c r="AY1550" s="110" t="s">
        <v>5490</v>
      </c>
      <c r="AZ1550" s="111" t="s">
        <v>5866</v>
      </c>
      <c r="BA1550" s="112" t="s">
        <v>5491</v>
      </c>
      <c r="BB1550" s="112" t="s">
        <v>5494</v>
      </c>
      <c r="BC1550" s="112">
        <v>1</v>
      </c>
    </row>
    <row r="1551" spans="51:55" ht="14.25">
      <c r="AY1551" s="110" t="s">
        <v>5490</v>
      </c>
      <c r="AZ1551" s="111" t="s">
        <v>5867</v>
      </c>
      <c r="BA1551" s="112" t="s">
        <v>5491</v>
      </c>
      <c r="BB1551" s="112" t="s">
        <v>2053</v>
      </c>
      <c r="BC1551" s="112">
        <v>1</v>
      </c>
    </row>
    <row r="1552" spans="51:55" ht="14.25">
      <c r="AY1552" s="110" t="s">
        <v>5490</v>
      </c>
      <c r="AZ1552" s="111" t="s">
        <v>5868</v>
      </c>
      <c r="BA1552" s="112" t="s">
        <v>5491</v>
      </c>
      <c r="BB1552" s="112" t="s">
        <v>2056</v>
      </c>
      <c r="BC1552" s="112">
        <v>1</v>
      </c>
    </row>
    <row r="1553" spans="51:55" ht="14.25">
      <c r="AY1553" s="110" t="s">
        <v>5490</v>
      </c>
      <c r="AZ1553" s="111" t="s">
        <v>5869</v>
      </c>
      <c r="BA1553" s="112" t="s">
        <v>5491</v>
      </c>
      <c r="BB1553" s="112" t="s">
        <v>1965</v>
      </c>
      <c r="BC1553" s="112">
        <v>2</v>
      </c>
    </row>
    <row r="1554" spans="51:55" ht="14.25">
      <c r="AY1554" s="110" t="s">
        <v>5490</v>
      </c>
      <c r="AZ1554" s="111" t="s">
        <v>5870</v>
      </c>
      <c r="BA1554" s="112" t="s">
        <v>5491</v>
      </c>
      <c r="BB1554" s="112" t="s">
        <v>2057</v>
      </c>
      <c r="BC1554" s="112">
        <v>1</v>
      </c>
    </row>
    <row r="1555" spans="51:55" ht="14.25">
      <c r="AY1555" s="110" t="s">
        <v>5490</v>
      </c>
      <c r="AZ1555" s="111" t="s">
        <v>5871</v>
      </c>
      <c r="BA1555" s="112" t="s">
        <v>5491</v>
      </c>
      <c r="BB1555" s="112" t="s">
        <v>2053</v>
      </c>
      <c r="BC1555" s="112">
        <v>1</v>
      </c>
    </row>
    <row r="1556" spans="51:55" ht="14.25">
      <c r="AY1556" s="110" t="s">
        <v>5490</v>
      </c>
      <c r="AZ1556" s="111" t="s">
        <v>5872</v>
      </c>
      <c r="BA1556" s="112" t="s">
        <v>5491</v>
      </c>
      <c r="BB1556" s="112" t="s">
        <v>2057</v>
      </c>
      <c r="BC1556" s="112">
        <v>1</v>
      </c>
    </row>
    <row r="1557" spans="51:55" ht="14.25">
      <c r="AY1557" s="110" t="s">
        <v>5490</v>
      </c>
      <c r="AZ1557" s="111" t="s">
        <v>5873</v>
      </c>
      <c r="BA1557" s="112" t="s">
        <v>5496</v>
      </c>
      <c r="BB1557" s="112" t="s">
        <v>2062</v>
      </c>
      <c r="BC1557" s="112">
        <v>1</v>
      </c>
    </row>
    <row r="1558" spans="51:55" ht="14.25">
      <c r="AY1558" s="110" t="s">
        <v>5490</v>
      </c>
      <c r="AZ1558" s="111" t="s">
        <v>5874</v>
      </c>
      <c r="BA1558" s="112" t="s">
        <v>5491</v>
      </c>
      <c r="BB1558" s="112" t="s">
        <v>1925</v>
      </c>
      <c r="BC1558" s="112">
        <v>2</v>
      </c>
    </row>
    <row r="1559" spans="51:55" ht="14.25">
      <c r="AY1559" s="110" t="s">
        <v>5490</v>
      </c>
      <c r="AZ1559" s="111" t="s">
        <v>5875</v>
      </c>
      <c r="BA1559" s="112" t="s">
        <v>5491</v>
      </c>
      <c r="BB1559" s="112" t="s">
        <v>1960</v>
      </c>
      <c r="BC1559" s="112">
        <v>2</v>
      </c>
    </row>
    <row r="1560" spans="51:55" ht="14.25">
      <c r="AY1560" s="110" t="s">
        <v>5490</v>
      </c>
      <c r="AZ1560" s="111" t="s">
        <v>5876</v>
      </c>
      <c r="BA1560" s="112" t="s">
        <v>5491</v>
      </c>
      <c r="BB1560" s="112" t="s">
        <v>1748</v>
      </c>
      <c r="BC1560" s="112">
        <v>4</v>
      </c>
    </row>
    <row r="1561" spans="51:55" ht="14.25">
      <c r="AY1561" s="110" t="s">
        <v>5490</v>
      </c>
      <c r="AZ1561" s="111" t="s">
        <v>5877</v>
      </c>
      <c r="BA1561" s="112" t="s">
        <v>5491</v>
      </c>
      <c r="BB1561" s="112" t="s">
        <v>2052</v>
      </c>
      <c r="BC1561" s="112">
        <v>1</v>
      </c>
    </row>
    <row r="1562" spans="51:55" ht="14.25">
      <c r="AY1562" s="110" t="s">
        <v>5490</v>
      </c>
      <c r="AZ1562" s="111" t="s">
        <v>5878</v>
      </c>
      <c r="BA1562" s="112" t="s">
        <v>5491</v>
      </c>
      <c r="BB1562" s="112" t="s">
        <v>2062</v>
      </c>
      <c r="BC1562" s="112">
        <v>1</v>
      </c>
    </row>
    <row r="1563" spans="51:55" ht="14.25">
      <c r="AY1563" s="110" t="s">
        <v>5490</v>
      </c>
      <c r="AZ1563" s="111" t="s">
        <v>5879</v>
      </c>
      <c r="BA1563" s="112" t="s">
        <v>5491</v>
      </c>
      <c r="BB1563" s="112" t="s">
        <v>2055</v>
      </c>
      <c r="BC1563" s="112">
        <v>1</v>
      </c>
    </row>
    <row r="1564" spans="51:55" ht="14.25">
      <c r="AY1564" s="110" t="s">
        <v>5490</v>
      </c>
      <c r="AZ1564" s="111" t="s">
        <v>5880</v>
      </c>
      <c r="BA1564" s="112" t="s">
        <v>3313</v>
      </c>
      <c r="BB1564" s="112" t="s">
        <v>2049</v>
      </c>
      <c r="BC1564" s="112">
        <v>1</v>
      </c>
    </row>
    <row r="1565" spans="51:55" ht="14.25">
      <c r="AY1565" s="110" t="s">
        <v>5490</v>
      </c>
      <c r="AZ1565" s="111" t="s">
        <v>5881</v>
      </c>
      <c r="BA1565" s="112" t="s">
        <v>5491</v>
      </c>
      <c r="BB1565" s="112" t="s">
        <v>2054</v>
      </c>
      <c r="BC1565" s="112">
        <v>1</v>
      </c>
    </row>
    <row r="1566" spans="51:55" ht="14.25">
      <c r="AY1566" s="110" t="s">
        <v>5490</v>
      </c>
      <c r="AZ1566" s="111" t="s">
        <v>5882</v>
      </c>
      <c r="BA1566" s="112" t="s">
        <v>5491</v>
      </c>
      <c r="BB1566" s="112" t="s">
        <v>1993</v>
      </c>
      <c r="BC1566" s="112">
        <v>2</v>
      </c>
    </row>
    <row r="1567" spans="51:55" ht="14.25">
      <c r="AY1567" s="110" t="s">
        <v>5490</v>
      </c>
      <c r="AZ1567" s="111" t="s">
        <v>5883</v>
      </c>
      <c r="BA1567" s="112" t="s">
        <v>3313</v>
      </c>
      <c r="BB1567" s="112" t="s">
        <v>2049</v>
      </c>
      <c r="BC1567" s="112">
        <v>1</v>
      </c>
    </row>
    <row r="1568" spans="51:55" ht="14.25">
      <c r="AY1568" s="110" t="s">
        <v>5490</v>
      </c>
      <c r="AZ1568" s="111" t="s">
        <v>5497</v>
      </c>
      <c r="BA1568" s="112" t="s">
        <v>5498</v>
      </c>
      <c r="BB1568" s="112" t="s">
        <v>1997</v>
      </c>
      <c r="BC1568" s="112">
        <v>2</v>
      </c>
    </row>
    <row r="1569" spans="51:55" ht="14.25">
      <c r="AY1569" s="110" t="s">
        <v>5490</v>
      </c>
      <c r="AZ1569" s="111" t="s">
        <v>4743</v>
      </c>
      <c r="BA1569" s="112" t="s">
        <v>5491</v>
      </c>
      <c r="BB1569" s="112" t="s">
        <v>5499</v>
      </c>
      <c r="BC1569" s="112">
        <v>4</v>
      </c>
    </row>
    <row r="1570" spans="51:55" ht="14.25">
      <c r="AY1570" s="110" t="s">
        <v>5490</v>
      </c>
      <c r="AZ1570" s="111" t="s">
        <v>5500</v>
      </c>
      <c r="BA1570" s="112" t="s">
        <v>5501</v>
      </c>
      <c r="BB1570" s="112" t="s">
        <v>2063</v>
      </c>
      <c r="BC1570" s="112">
        <v>1</v>
      </c>
    </row>
    <row r="1571" spans="51:55" ht="14.25">
      <c r="AY1571" s="110" t="s">
        <v>5490</v>
      </c>
      <c r="AZ1571" s="111" t="s">
        <v>5502</v>
      </c>
      <c r="BA1571" s="112" t="s">
        <v>5491</v>
      </c>
      <c r="BB1571" s="112" t="s">
        <v>1934</v>
      </c>
      <c r="BC1571" s="112">
        <v>2</v>
      </c>
    </row>
    <row r="1572" spans="51:55" ht="14.25">
      <c r="AY1572" s="110" t="s">
        <v>5490</v>
      </c>
      <c r="AZ1572" s="111" t="s">
        <v>5503</v>
      </c>
      <c r="BA1572" s="112" t="s">
        <v>5491</v>
      </c>
      <c r="BB1572" s="112" t="s">
        <v>2063</v>
      </c>
      <c r="BC1572" s="112">
        <v>1</v>
      </c>
    </row>
    <row r="1573" spans="51:55" ht="14.25">
      <c r="AY1573" s="110" t="s">
        <v>5490</v>
      </c>
      <c r="AZ1573" s="111" t="s">
        <v>5504</v>
      </c>
      <c r="BA1573" s="112" t="s">
        <v>5505</v>
      </c>
      <c r="BB1573" s="112" t="s">
        <v>1984</v>
      </c>
      <c r="BC1573" s="112">
        <v>1</v>
      </c>
    </row>
    <row r="1574" spans="51:55" ht="14.25">
      <c r="AY1574" s="110" t="s">
        <v>5490</v>
      </c>
      <c r="AZ1574" s="111" t="s">
        <v>5884</v>
      </c>
      <c r="BA1574" s="112" t="s">
        <v>5491</v>
      </c>
      <c r="BB1574" s="112" t="s">
        <v>2062</v>
      </c>
      <c r="BC1574" s="112">
        <v>1</v>
      </c>
    </row>
    <row r="1575" spans="51:55" ht="14.25">
      <c r="AY1575" s="110" t="s">
        <v>5490</v>
      </c>
      <c r="AZ1575" s="111" t="s">
        <v>5506</v>
      </c>
      <c r="BA1575" s="112" t="s">
        <v>5507</v>
      </c>
      <c r="BB1575" s="112" t="s">
        <v>2065</v>
      </c>
      <c r="BC1575" s="112">
        <v>1</v>
      </c>
    </row>
    <row r="1576" spans="51:55" ht="14.25">
      <c r="AY1576" s="110" t="s">
        <v>5490</v>
      </c>
      <c r="AZ1576" s="111" t="s">
        <v>5885</v>
      </c>
      <c r="BA1576" s="112" t="s">
        <v>5491</v>
      </c>
      <c r="BB1576" s="112" t="s">
        <v>2051</v>
      </c>
      <c r="BC1576" s="112">
        <v>1</v>
      </c>
    </row>
    <row r="1577" spans="51:55" ht="14.25">
      <c r="AY1577" s="110" t="s">
        <v>5490</v>
      </c>
      <c r="AZ1577" s="111" t="s">
        <v>5886</v>
      </c>
      <c r="BA1577" s="112" t="s">
        <v>5491</v>
      </c>
      <c r="BB1577" s="112" t="s">
        <v>2063</v>
      </c>
      <c r="BC1577" s="112">
        <v>1</v>
      </c>
    </row>
    <row r="1578" spans="51:55" ht="14.25">
      <c r="AY1578" s="110" t="s">
        <v>5490</v>
      </c>
      <c r="AZ1578" s="111" t="s">
        <v>5887</v>
      </c>
      <c r="BA1578" s="112" t="s">
        <v>5491</v>
      </c>
      <c r="BB1578" s="112" t="s">
        <v>2054</v>
      </c>
      <c r="BC1578" s="112">
        <v>1</v>
      </c>
    </row>
    <row r="1579" spans="51:55" ht="14.25">
      <c r="AY1579" s="110" t="s">
        <v>5490</v>
      </c>
      <c r="AZ1579" s="111" t="s">
        <v>5888</v>
      </c>
      <c r="BA1579" s="112" t="s">
        <v>5491</v>
      </c>
      <c r="BB1579" s="112" t="s">
        <v>2053</v>
      </c>
      <c r="BC1579" s="112">
        <v>1</v>
      </c>
    </row>
    <row r="1580" spans="51:55" ht="14.25">
      <c r="AY1580" s="110" t="s">
        <v>5490</v>
      </c>
      <c r="AZ1580" s="111" t="s">
        <v>257</v>
      </c>
      <c r="BA1580" s="112" t="s">
        <v>5491</v>
      </c>
      <c r="BB1580" s="112" t="s">
        <v>5508</v>
      </c>
      <c r="BC1580" s="112">
        <v>4</v>
      </c>
    </row>
    <row r="1581" spans="51:55" ht="14.25">
      <c r="AY1581" s="110" t="s">
        <v>5490</v>
      </c>
      <c r="AZ1581" s="111" t="s">
        <v>5889</v>
      </c>
      <c r="BA1581" s="112" t="s">
        <v>5509</v>
      </c>
      <c r="BB1581" s="112" t="s">
        <v>2054</v>
      </c>
      <c r="BC1581" s="112">
        <v>1</v>
      </c>
    </row>
    <row r="1582" spans="51:55" ht="14.25">
      <c r="AY1582" s="110" t="s">
        <v>5490</v>
      </c>
      <c r="AZ1582" s="111" t="s">
        <v>894</v>
      </c>
      <c r="BA1582" s="112" t="s">
        <v>5491</v>
      </c>
      <c r="BB1582" s="112" t="s">
        <v>1942</v>
      </c>
      <c r="BC1582" s="112">
        <v>2</v>
      </c>
    </row>
    <row r="1583" spans="51:55" ht="14.25">
      <c r="AY1583" s="110" t="s">
        <v>5490</v>
      </c>
      <c r="AZ1583" s="111" t="s">
        <v>4799</v>
      </c>
      <c r="BA1583" s="112" t="s">
        <v>5491</v>
      </c>
      <c r="BB1583" s="112" t="s">
        <v>2054</v>
      </c>
      <c r="BC1583" s="112">
        <v>1</v>
      </c>
    </row>
    <row r="1584" spans="51:55" ht="14.25">
      <c r="AY1584" s="110" t="s">
        <v>5490</v>
      </c>
      <c r="AZ1584" s="111" t="s">
        <v>5890</v>
      </c>
      <c r="BA1584" s="112" t="s">
        <v>5491</v>
      </c>
      <c r="BB1584" s="112" t="s">
        <v>2049</v>
      </c>
      <c r="BC1584" s="112">
        <v>1</v>
      </c>
    </row>
    <row r="1585" spans="51:55" ht="14.25">
      <c r="AY1585" s="110" t="s">
        <v>5490</v>
      </c>
      <c r="AZ1585" s="111" t="s">
        <v>5891</v>
      </c>
      <c r="BA1585" s="112" t="s">
        <v>5496</v>
      </c>
      <c r="BB1585" s="112" t="s">
        <v>2052</v>
      </c>
      <c r="BC1585" s="112">
        <v>1</v>
      </c>
    </row>
    <row r="1586" spans="51:55" ht="14.25">
      <c r="AY1586" s="110" t="s">
        <v>5490</v>
      </c>
      <c r="AZ1586" s="111" t="s">
        <v>896</v>
      </c>
      <c r="BA1586" s="112" t="s">
        <v>5491</v>
      </c>
      <c r="BB1586" s="112" t="s">
        <v>1918</v>
      </c>
      <c r="BC1586" s="112">
        <v>3</v>
      </c>
    </row>
    <row r="1587" spans="51:55" ht="14.25">
      <c r="AY1587" s="110" t="s">
        <v>5490</v>
      </c>
      <c r="AZ1587" s="111" t="s">
        <v>5892</v>
      </c>
      <c r="BA1587" s="112" t="s">
        <v>5491</v>
      </c>
      <c r="BB1587" s="112" t="s">
        <v>5510</v>
      </c>
      <c r="BC1587" s="112">
        <v>3</v>
      </c>
    </row>
    <row r="1588" spans="51:55" ht="14.25">
      <c r="AY1588" s="110" t="s">
        <v>5490</v>
      </c>
      <c r="AZ1588" s="111" t="s">
        <v>5893</v>
      </c>
      <c r="BA1588" s="112" t="s">
        <v>5491</v>
      </c>
      <c r="BB1588" s="112" t="s">
        <v>2063</v>
      </c>
      <c r="BC1588" s="112">
        <v>1</v>
      </c>
    </row>
    <row r="1589" spans="51:55" ht="14.25">
      <c r="AY1589" s="110" t="s">
        <v>5490</v>
      </c>
      <c r="AZ1589" s="111" t="s">
        <v>5894</v>
      </c>
      <c r="BA1589" s="112" t="s">
        <v>5491</v>
      </c>
      <c r="BB1589" s="112" t="s">
        <v>5494</v>
      </c>
      <c r="BC1589" s="112">
        <v>1</v>
      </c>
    </row>
    <row r="1590" spans="51:55" ht="14.25">
      <c r="AY1590" s="110" t="s">
        <v>5490</v>
      </c>
      <c r="AZ1590" s="111" t="s">
        <v>5511</v>
      </c>
      <c r="BA1590" s="112" t="s">
        <v>5491</v>
      </c>
      <c r="BB1590" s="112" t="s">
        <v>1936</v>
      </c>
      <c r="BC1590" s="112">
        <v>2</v>
      </c>
    </row>
    <row r="1591" spans="51:55" ht="14.25">
      <c r="AY1591" s="110" t="s">
        <v>5490</v>
      </c>
      <c r="AZ1591" s="111" t="s">
        <v>566</v>
      </c>
      <c r="BA1591" s="112" t="s">
        <v>5491</v>
      </c>
      <c r="BB1591" s="112" t="s">
        <v>5410</v>
      </c>
      <c r="BC1591" s="112">
        <v>4</v>
      </c>
    </row>
    <row r="1592" spans="51:55" ht="14.25">
      <c r="AY1592" s="110" t="s">
        <v>5490</v>
      </c>
      <c r="AZ1592" s="111" t="s">
        <v>5895</v>
      </c>
      <c r="BA1592" s="112" t="s">
        <v>5491</v>
      </c>
      <c r="BB1592" s="112" t="s">
        <v>2051</v>
      </c>
      <c r="BC1592" s="112">
        <v>1</v>
      </c>
    </row>
    <row r="1593" spans="51:55" ht="14.25">
      <c r="AY1593" s="110" t="s">
        <v>5490</v>
      </c>
      <c r="AZ1593" s="111" t="s">
        <v>1207</v>
      </c>
      <c r="BA1593" s="112" t="s">
        <v>5491</v>
      </c>
      <c r="BB1593" s="112" t="s">
        <v>1939</v>
      </c>
      <c r="BC1593" s="112">
        <v>2</v>
      </c>
    </row>
    <row r="1594" spans="51:55" ht="14.25">
      <c r="AY1594" s="110" t="s">
        <v>5490</v>
      </c>
      <c r="AZ1594" s="111" t="s">
        <v>5896</v>
      </c>
      <c r="BA1594" s="112" t="s">
        <v>5491</v>
      </c>
      <c r="BB1594" s="112" t="s">
        <v>1759</v>
      </c>
      <c r="BC1594" s="112">
        <v>4</v>
      </c>
    </row>
    <row r="1595" spans="51:55" ht="14.25">
      <c r="AY1595" s="110" t="s">
        <v>5490</v>
      </c>
      <c r="AZ1595" s="111" t="s">
        <v>5897</v>
      </c>
      <c r="BA1595" s="112" t="s">
        <v>5512</v>
      </c>
      <c r="BB1595" s="112" t="s">
        <v>2049</v>
      </c>
      <c r="BC1595" s="112">
        <v>1</v>
      </c>
    </row>
    <row r="1596" spans="51:55" ht="14.25">
      <c r="AY1596" s="110" t="s">
        <v>5490</v>
      </c>
      <c r="AZ1596" s="111" t="s">
        <v>5898</v>
      </c>
      <c r="BA1596" s="112" t="s">
        <v>5491</v>
      </c>
      <c r="BB1596" s="112" t="s">
        <v>2062</v>
      </c>
      <c r="BC1596" s="112">
        <v>1</v>
      </c>
    </row>
    <row r="1597" spans="51:55" ht="14.25">
      <c r="AY1597" s="110" t="s">
        <v>5490</v>
      </c>
      <c r="AZ1597" s="111" t="s">
        <v>5899</v>
      </c>
      <c r="BA1597" s="112" t="s">
        <v>3313</v>
      </c>
      <c r="BB1597" s="112" t="s">
        <v>2055</v>
      </c>
      <c r="BC1597" s="112">
        <v>1</v>
      </c>
    </row>
    <row r="1598" spans="51:55" ht="14.25">
      <c r="AY1598" s="110" t="s">
        <v>5490</v>
      </c>
      <c r="AZ1598" s="111" t="s">
        <v>5900</v>
      </c>
      <c r="BA1598" s="112" t="s">
        <v>5491</v>
      </c>
      <c r="BB1598" s="112" t="s">
        <v>1939</v>
      </c>
      <c r="BC1598" s="112">
        <v>2</v>
      </c>
    </row>
    <row r="1599" spans="51:55" ht="14.25">
      <c r="AY1599" s="110" t="s">
        <v>5490</v>
      </c>
      <c r="AZ1599" s="111" t="s">
        <v>5901</v>
      </c>
      <c r="BA1599" s="112" t="s">
        <v>3313</v>
      </c>
      <c r="BB1599" s="112" t="s">
        <v>2049</v>
      </c>
      <c r="BC1599" s="112">
        <v>1</v>
      </c>
    </row>
    <row r="1600" spans="51:55" ht="14.25">
      <c r="AY1600" s="110" t="s">
        <v>5490</v>
      </c>
      <c r="AZ1600" s="111" t="s">
        <v>4072</v>
      </c>
      <c r="BA1600" s="112" t="s">
        <v>5491</v>
      </c>
      <c r="BB1600" s="112" t="s">
        <v>2056</v>
      </c>
      <c r="BC1600" s="112">
        <v>1</v>
      </c>
    </row>
    <row r="1601" spans="51:55" ht="14.25">
      <c r="AY1601" s="110" t="s">
        <v>5490</v>
      </c>
      <c r="AZ1601" s="111" t="s">
        <v>5902</v>
      </c>
      <c r="BA1601" s="112" t="s">
        <v>5496</v>
      </c>
      <c r="BB1601" s="112" t="s">
        <v>2052</v>
      </c>
      <c r="BC1601" s="112">
        <v>1</v>
      </c>
    </row>
    <row r="1602" spans="51:55" ht="14.25">
      <c r="AY1602" s="110" t="s">
        <v>5490</v>
      </c>
      <c r="AZ1602" s="111" t="s">
        <v>5903</v>
      </c>
      <c r="BA1602" s="112" t="s">
        <v>5491</v>
      </c>
      <c r="BB1602" s="112" t="s">
        <v>2076</v>
      </c>
      <c r="BC1602" s="112">
        <v>1</v>
      </c>
    </row>
    <row r="1603" spans="51:55" ht="14.25">
      <c r="AY1603" s="110" t="s">
        <v>5490</v>
      </c>
      <c r="AZ1603" s="111" t="s">
        <v>5904</v>
      </c>
      <c r="BA1603" s="112" t="s">
        <v>5491</v>
      </c>
      <c r="BB1603" s="112" t="s">
        <v>2054</v>
      </c>
      <c r="BC1603" s="112">
        <v>1</v>
      </c>
    </row>
    <row r="1604" spans="51:55" ht="14.25">
      <c r="AY1604" s="110" t="s">
        <v>5490</v>
      </c>
      <c r="AZ1604" s="111" t="s">
        <v>259</v>
      </c>
      <c r="BA1604" s="112" t="s">
        <v>5491</v>
      </c>
      <c r="BB1604" s="112" t="s">
        <v>1947</v>
      </c>
      <c r="BC1604" s="112">
        <v>2</v>
      </c>
    </row>
    <row r="1605" spans="51:55" ht="14.25">
      <c r="AY1605" s="110" t="s">
        <v>5490</v>
      </c>
      <c r="AZ1605" s="111" t="s">
        <v>5905</v>
      </c>
      <c r="BA1605" s="112" t="s">
        <v>5513</v>
      </c>
      <c r="BB1605" s="112" t="s">
        <v>2051</v>
      </c>
      <c r="BC1605" s="112">
        <v>1</v>
      </c>
    </row>
    <row r="1606" spans="51:55" ht="14.25">
      <c r="AY1606" s="110" t="s">
        <v>5490</v>
      </c>
      <c r="AZ1606" s="111" t="s">
        <v>5906</v>
      </c>
      <c r="BA1606" s="112" t="s">
        <v>5514</v>
      </c>
      <c r="BB1606" s="112" t="s">
        <v>1949</v>
      </c>
      <c r="BC1606" s="112">
        <v>2</v>
      </c>
    </row>
    <row r="1607" spans="51:55" ht="14.25">
      <c r="AY1607" s="110" t="s">
        <v>5490</v>
      </c>
      <c r="AZ1607" s="111" t="s">
        <v>255</v>
      </c>
      <c r="BA1607" s="112" t="s">
        <v>5491</v>
      </c>
      <c r="BB1607" s="112" t="s">
        <v>5272</v>
      </c>
      <c r="BC1607" s="112">
        <v>3</v>
      </c>
    </row>
    <row r="1608" spans="51:55" ht="14.25">
      <c r="AY1608" s="110" t="s">
        <v>5490</v>
      </c>
      <c r="AZ1608" s="111" t="s">
        <v>5907</v>
      </c>
      <c r="BA1608" s="112" t="s">
        <v>5491</v>
      </c>
      <c r="BB1608" s="112" t="s">
        <v>2065</v>
      </c>
      <c r="BC1608" s="112">
        <v>1</v>
      </c>
    </row>
    <row r="1609" spans="51:55" ht="14.25">
      <c r="AY1609" s="110" t="s">
        <v>5490</v>
      </c>
      <c r="AZ1609" s="111" t="s">
        <v>651</v>
      </c>
      <c r="BA1609" s="112" t="s">
        <v>5491</v>
      </c>
      <c r="BB1609" s="112" t="s">
        <v>1741</v>
      </c>
      <c r="BC1609" s="112">
        <v>4</v>
      </c>
    </row>
    <row r="1610" spans="51:55" ht="14.25">
      <c r="AY1610" s="110" t="s">
        <v>5490</v>
      </c>
      <c r="AZ1610" s="111" t="s">
        <v>5908</v>
      </c>
      <c r="BA1610" s="112" t="s">
        <v>5491</v>
      </c>
      <c r="BB1610" s="112" t="s">
        <v>1958</v>
      </c>
      <c r="BC1610" s="112">
        <v>2</v>
      </c>
    </row>
    <row r="1611" spans="51:55" ht="14.25">
      <c r="AY1611" s="110" t="s">
        <v>5490</v>
      </c>
      <c r="AZ1611" s="111" t="s">
        <v>5909</v>
      </c>
      <c r="BA1611" s="112" t="s">
        <v>5491</v>
      </c>
      <c r="BB1611" s="112" t="s">
        <v>5515</v>
      </c>
      <c r="BC1611" s="112">
        <v>4</v>
      </c>
    </row>
    <row r="1612" spans="51:55" ht="14.25">
      <c r="AY1612" s="110" t="s">
        <v>5490</v>
      </c>
      <c r="AZ1612" s="111" t="s">
        <v>415</v>
      </c>
      <c r="BA1612" s="112" t="s">
        <v>5491</v>
      </c>
      <c r="BB1612" s="112" t="s">
        <v>5516</v>
      </c>
      <c r="BC1612" s="112">
        <v>6</v>
      </c>
    </row>
    <row r="1613" spans="51:55" ht="14.25">
      <c r="AY1613" s="110" t="s">
        <v>5490</v>
      </c>
      <c r="AZ1613" s="111" t="s">
        <v>5910</v>
      </c>
      <c r="BA1613" s="112" t="s">
        <v>5491</v>
      </c>
      <c r="BB1613" s="112" t="s">
        <v>1935</v>
      </c>
      <c r="BC1613" s="112">
        <v>2</v>
      </c>
    </row>
    <row r="1614" spans="51:55" ht="14.25">
      <c r="AY1614" s="110" t="s">
        <v>5490</v>
      </c>
      <c r="AZ1614" s="111" t="s">
        <v>5517</v>
      </c>
      <c r="BA1614" s="112" t="s">
        <v>5498</v>
      </c>
      <c r="BB1614" s="112" t="s">
        <v>5494</v>
      </c>
      <c r="BC1614" s="112">
        <v>1</v>
      </c>
    </row>
    <row r="1615" spans="51:55" ht="14.25">
      <c r="AY1615" s="110" t="s">
        <v>5490</v>
      </c>
      <c r="AZ1615" s="111" t="s">
        <v>1280</v>
      </c>
      <c r="BA1615" s="112" t="s">
        <v>5491</v>
      </c>
      <c r="BB1615" s="112" t="s">
        <v>1965</v>
      </c>
      <c r="BC1615" s="112">
        <v>2</v>
      </c>
    </row>
    <row r="1616" spans="51:55" ht="14.25">
      <c r="AY1616" s="110" t="s">
        <v>5490</v>
      </c>
      <c r="AZ1616" s="111" t="s">
        <v>4719</v>
      </c>
      <c r="BA1616" s="112" t="s">
        <v>5491</v>
      </c>
      <c r="BB1616" s="112" t="s">
        <v>1741</v>
      </c>
      <c r="BC1616" s="112">
        <v>4</v>
      </c>
    </row>
    <row r="1617" spans="51:55" ht="14.25">
      <c r="AY1617" s="110" t="s">
        <v>5490</v>
      </c>
      <c r="AZ1617" s="111" t="s">
        <v>5911</v>
      </c>
      <c r="BA1617" s="112" t="s">
        <v>5498</v>
      </c>
      <c r="BB1617" s="112" t="s">
        <v>2063</v>
      </c>
      <c r="BC1617" s="112">
        <v>1</v>
      </c>
    </row>
    <row r="1618" spans="51:55" ht="14.25">
      <c r="AY1618" s="110" t="s">
        <v>5490</v>
      </c>
      <c r="AZ1618" s="111" t="s">
        <v>5912</v>
      </c>
      <c r="BA1618" s="112" t="s">
        <v>5491</v>
      </c>
      <c r="BB1618" s="112" t="s">
        <v>5518</v>
      </c>
      <c r="BC1618" s="112">
        <v>4</v>
      </c>
    </row>
    <row r="1619" spans="51:55" ht="14.25">
      <c r="AY1619" s="110" t="s">
        <v>5490</v>
      </c>
      <c r="AZ1619" s="111" t="s">
        <v>5913</v>
      </c>
      <c r="BA1619" s="112" t="s">
        <v>5491</v>
      </c>
      <c r="BB1619" s="112" t="s">
        <v>2053</v>
      </c>
      <c r="BC1619" s="112">
        <v>1</v>
      </c>
    </row>
    <row r="1620" spans="51:55" ht="14.25">
      <c r="AY1620" s="110" t="s">
        <v>5490</v>
      </c>
      <c r="AZ1620" s="111" t="s">
        <v>5914</v>
      </c>
      <c r="BA1620" s="112" t="s">
        <v>5491</v>
      </c>
      <c r="BB1620" s="112" t="s">
        <v>2062</v>
      </c>
      <c r="BC1620" s="112">
        <v>1</v>
      </c>
    </row>
    <row r="1621" spans="51:55" ht="14.25">
      <c r="AY1621" s="110" t="s">
        <v>5490</v>
      </c>
      <c r="AZ1621" s="111" t="s">
        <v>5915</v>
      </c>
      <c r="BA1621" s="112" t="s">
        <v>5505</v>
      </c>
      <c r="BB1621" s="112" t="s">
        <v>2054</v>
      </c>
      <c r="BC1621" s="112">
        <v>1</v>
      </c>
    </row>
    <row r="1622" spans="51:55" ht="14.25">
      <c r="AY1622" s="110" t="s">
        <v>5490</v>
      </c>
      <c r="AZ1622" s="111" t="s">
        <v>5916</v>
      </c>
      <c r="BA1622" s="112" t="s">
        <v>5491</v>
      </c>
      <c r="BB1622" s="112" t="s">
        <v>2057</v>
      </c>
      <c r="BC1622" s="112">
        <v>1</v>
      </c>
    </row>
    <row r="1623" spans="51:55" ht="14.25">
      <c r="AY1623" s="110" t="s">
        <v>5490</v>
      </c>
      <c r="AZ1623" s="111" t="s">
        <v>5917</v>
      </c>
      <c r="BA1623" s="112" t="s">
        <v>5519</v>
      </c>
      <c r="BB1623" s="112" t="s">
        <v>2054</v>
      </c>
      <c r="BC1623" s="112">
        <v>1</v>
      </c>
    </row>
    <row r="1624" spans="51:55" ht="14.25">
      <c r="AY1624" s="110" t="s">
        <v>5490</v>
      </c>
      <c r="AZ1624" s="111" t="s">
        <v>5918</v>
      </c>
      <c r="BA1624" s="112" t="s">
        <v>5520</v>
      </c>
      <c r="BB1624" s="112" t="s">
        <v>2063</v>
      </c>
      <c r="BC1624" s="112">
        <v>1</v>
      </c>
    </row>
    <row r="1625" spans="51:55" ht="14.25">
      <c r="AY1625" s="110" t="s">
        <v>5490</v>
      </c>
      <c r="AZ1625" s="111" t="s">
        <v>565</v>
      </c>
      <c r="BA1625" s="112" t="s">
        <v>5491</v>
      </c>
      <c r="BB1625" s="112" t="s">
        <v>5459</v>
      </c>
      <c r="BC1625" s="112">
        <v>3</v>
      </c>
    </row>
    <row r="1626" spans="51:55" ht="14.25">
      <c r="AY1626" s="110" t="s">
        <v>5490</v>
      </c>
      <c r="AZ1626" s="111" t="s">
        <v>5919</v>
      </c>
      <c r="BA1626" s="112" t="s">
        <v>5491</v>
      </c>
      <c r="BB1626" s="112" t="s">
        <v>2062</v>
      </c>
      <c r="BC1626" s="112">
        <v>1</v>
      </c>
    </row>
    <row r="1627" spans="51:55" ht="14.25">
      <c r="AY1627" s="110" t="s">
        <v>5490</v>
      </c>
      <c r="AZ1627" s="111" t="s">
        <v>5920</v>
      </c>
      <c r="BA1627" s="112" t="s">
        <v>5491</v>
      </c>
      <c r="BB1627" s="112" t="s">
        <v>2076</v>
      </c>
      <c r="BC1627" s="112">
        <v>1</v>
      </c>
    </row>
    <row r="1628" spans="51:55" ht="14.25">
      <c r="AY1628" s="110" t="s">
        <v>5490</v>
      </c>
      <c r="AZ1628" s="111" t="s">
        <v>5921</v>
      </c>
      <c r="BA1628" s="112" t="s">
        <v>5491</v>
      </c>
      <c r="BB1628" s="112" t="s">
        <v>2063</v>
      </c>
      <c r="BC1628" s="112">
        <v>1</v>
      </c>
    </row>
    <row r="1629" spans="51:55" ht="14.25">
      <c r="AY1629" s="110" t="s">
        <v>5490</v>
      </c>
      <c r="AZ1629" s="111" t="s">
        <v>253</v>
      </c>
      <c r="BA1629" s="112" t="s">
        <v>5491</v>
      </c>
      <c r="BB1629" s="112" t="s">
        <v>2000</v>
      </c>
      <c r="BC1629" s="112">
        <v>2</v>
      </c>
    </row>
    <row r="1630" spans="51:55" ht="14.25">
      <c r="AY1630" s="110" t="s">
        <v>5490</v>
      </c>
      <c r="AZ1630" s="111" t="s">
        <v>5922</v>
      </c>
      <c r="BA1630" s="112" t="s">
        <v>5521</v>
      </c>
      <c r="BB1630" s="112" t="s">
        <v>1741</v>
      </c>
      <c r="BC1630" s="112">
        <v>4</v>
      </c>
    </row>
    <row r="1631" spans="51:55" ht="14.25">
      <c r="AY1631" s="110" t="s">
        <v>5490</v>
      </c>
      <c r="AZ1631" s="111" t="s">
        <v>5923</v>
      </c>
      <c r="BA1631" s="112" t="s">
        <v>5491</v>
      </c>
      <c r="BB1631" s="112" t="s">
        <v>1984</v>
      </c>
      <c r="BC1631" s="112">
        <v>1</v>
      </c>
    </row>
    <row r="1632" spans="51:55" ht="14.25">
      <c r="AY1632" s="110" t="s">
        <v>5490</v>
      </c>
      <c r="AZ1632" s="111" t="s">
        <v>4716</v>
      </c>
      <c r="BA1632" s="112" t="s">
        <v>5491</v>
      </c>
      <c r="BB1632" s="112" t="s">
        <v>2015</v>
      </c>
      <c r="BC1632" s="112">
        <v>2</v>
      </c>
    </row>
    <row r="1633" spans="51:55" ht="14.25">
      <c r="AY1633" s="110" t="s">
        <v>5490</v>
      </c>
      <c r="AZ1633" s="111" t="s">
        <v>5924</v>
      </c>
      <c r="BA1633" s="112" t="s">
        <v>5491</v>
      </c>
      <c r="BB1633" s="112" t="s">
        <v>5522</v>
      </c>
      <c r="BC1633" s="112">
        <v>4</v>
      </c>
    </row>
    <row r="1634" spans="51:55" ht="14.25">
      <c r="AY1634" s="110" t="s">
        <v>5490</v>
      </c>
      <c r="AZ1634" s="111" t="s">
        <v>3644</v>
      </c>
      <c r="BA1634" s="112" t="s">
        <v>5491</v>
      </c>
      <c r="BB1634" s="112" t="s">
        <v>1908</v>
      </c>
      <c r="BC1634" s="112">
        <v>3</v>
      </c>
    </row>
    <row r="1635" spans="51:55" ht="14.25">
      <c r="AY1635" s="110" t="s">
        <v>5490</v>
      </c>
      <c r="AZ1635" s="111" t="s">
        <v>5925</v>
      </c>
      <c r="BA1635" s="112" t="s">
        <v>5491</v>
      </c>
      <c r="BB1635" s="112" t="s">
        <v>5494</v>
      </c>
      <c r="BC1635" s="112">
        <v>1</v>
      </c>
    </row>
    <row r="1636" spans="51:55" ht="14.25">
      <c r="AY1636" s="110" t="s">
        <v>5490</v>
      </c>
      <c r="AZ1636" s="111" t="s">
        <v>5926</v>
      </c>
      <c r="BA1636" s="112" t="s">
        <v>5491</v>
      </c>
      <c r="BB1636" s="112" t="s">
        <v>5406</v>
      </c>
      <c r="BC1636" s="112">
        <v>2</v>
      </c>
    </row>
    <row r="1637" spans="51:55" ht="14.25">
      <c r="AY1637" s="110" t="s">
        <v>5490</v>
      </c>
      <c r="AZ1637" s="111" t="s">
        <v>5927</v>
      </c>
      <c r="BA1637" s="112" t="s">
        <v>5505</v>
      </c>
      <c r="BB1637" s="112" t="s">
        <v>2052</v>
      </c>
      <c r="BC1637" s="112">
        <v>1</v>
      </c>
    </row>
    <row r="1638" spans="51:55" ht="14.25">
      <c r="AY1638" s="110" t="s">
        <v>5490</v>
      </c>
      <c r="AZ1638" s="111" t="s">
        <v>254</v>
      </c>
      <c r="BA1638" s="112" t="s">
        <v>5491</v>
      </c>
      <c r="BB1638" s="112" t="s">
        <v>5523</v>
      </c>
      <c r="BC1638" s="112">
        <v>6</v>
      </c>
    </row>
    <row r="1639" spans="51:55" ht="14.25">
      <c r="AY1639" s="110" t="s">
        <v>5490</v>
      </c>
      <c r="AZ1639" s="111" t="s">
        <v>5928</v>
      </c>
      <c r="BA1639" s="112" t="s">
        <v>5491</v>
      </c>
      <c r="BB1639" s="112" t="s">
        <v>2053</v>
      </c>
      <c r="BC1639" s="112">
        <v>1</v>
      </c>
    </row>
    <row r="1640" spans="51:55" ht="14.25">
      <c r="AY1640" s="110" t="s">
        <v>5490</v>
      </c>
      <c r="AZ1640" s="111" t="s">
        <v>5929</v>
      </c>
      <c r="BA1640" s="112" t="s">
        <v>5519</v>
      </c>
      <c r="BB1640" s="112" t="s">
        <v>5272</v>
      </c>
      <c r="BC1640" s="112">
        <v>3</v>
      </c>
    </row>
    <row r="1641" spans="51:55" ht="14.25">
      <c r="AY1641" s="110" t="s">
        <v>5490</v>
      </c>
      <c r="AZ1641" s="111" t="s">
        <v>5930</v>
      </c>
      <c r="BA1641" s="112" t="s">
        <v>5521</v>
      </c>
      <c r="BB1641" s="112" t="s">
        <v>2013</v>
      </c>
      <c r="BC1641" s="112">
        <v>2</v>
      </c>
    </row>
    <row r="1642" spans="51:55" ht="14.25">
      <c r="AY1642" s="110" t="s">
        <v>5490</v>
      </c>
      <c r="AZ1642" s="111" t="s">
        <v>1095</v>
      </c>
      <c r="BA1642" s="112" t="s">
        <v>5491</v>
      </c>
      <c r="BB1642" s="112" t="s">
        <v>2065</v>
      </c>
      <c r="BC1642" s="112">
        <v>1</v>
      </c>
    </row>
    <row r="1643" spans="51:55" ht="14.25">
      <c r="AY1643" s="110" t="s">
        <v>5490</v>
      </c>
      <c r="AZ1643" s="111" t="s">
        <v>5931</v>
      </c>
      <c r="BA1643" s="112" t="s">
        <v>5491</v>
      </c>
      <c r="BB1643" s="112" t="s">
        <v>2056</v>
      </c>
      <c r="BC1643" s="112">
        <v>1</v>
      </c>
    </row>
    <row r="1644" spans="51:55" ht="14.25">
      <c r="AY1644" s="110" t="s">
        <v>5490</v>
      </c>
      <c r="AZ1644" s="111" t="s">
        <v>5932</v>
      </c>
      <c r="BA1644" s="112" t="s">
        <v>5491</v>
      </c>
      <c r="BB1644" s="112" t="s">
        <v>2056</v>
      </c>
      <c r="BC1644" s="112">
        <v>1</v>
      </c>
    </row>
    <row r="1645" spans="51:55" ht="14.25">
      <c r="AY1645" s="110" t="s">
        <v>5490</v>
      </c>
      <c r="AZ1645" s="111" t="s">
        <v>5933</v>
      </c>
      <c r="BA1645" s="112" t="s">
        <v>5491</v>
      </c>
      <c r="BB1645" s="112" t="s">
        <v>1960</v>
      </c>
      <c r="BC1645" s="112">
        <v>2</v>
      </c>
    </row>
    <row r="1646" spans="51:55" ht="14.25">
      <c r="AY1646" s="110" t="s">
        <v>5490</v>
      </c>
      <c r="AZ1646" s="111" t="s">
        <v>5934</v>
      </c>
      <c r="BA1646" s="112" t="s">
        <v>5491</v>
      </c>
      <c r="BB1646" s="112" t="s">
        <v>1793</v>
      </c>
      <c r="BC1646" s="112">
        <v>4</v>
      </c>
    </row>
    <row r="1647" spans="51:55" ht="14.25">
      <c r="AY1647" s="110" t="s">
        <v>5490</v>
      </c>
      <c r="AZ1647" s="111" t="s">
        <v>1094</v>
      </c>
      <c r="BA1647" s="112" t="s">
        <v>5491</v>
      </c>
      <c r="BB1647" s="112" t="s">
        <v>1690</v>
      </c>
      <c r="BC1647" s="112">
        <v>5</v>
      </c>
    </row>
    <row r="1648" spans="51:55" ht="14.25">
      <c r="AY1648" s="110" t="s">
        <v>5490</v>
      </c>
      <c r="AZ1648" s="111" t="s">
        <v>286</v>
      </c>
      <c r="BA1648" s="112" t="s">
        <v>5520</v>
      </c>
      <c r="BB1648" s="112" t="s">
        <v>1984</v>
      </c>
      <c r="BC1648" s="112">
        <v>1</v>
      </c>
    </row>
    <row r="1649" spans="51:55" ht="14.25">
      <c r="AY1649" s="110" t="s">
        <v>5490</v>
      </c>
      <c r="AZ1649" s="111" t="s">
        <v>5935</v>
      </c>
      <c r="BA1649" s="112" t="s">
        <v>5524</v>
      </c>
      <c r="BB1649" s="112" t="s">
        <v>5494</v>
      </c>
      <c r="BC1649" s="112">
        <v>1</v>
      </c>
    </row>
    <row r="1650" spans="51:55" ht="14.25">
      <c r="AY1650" s="110" t="s">
        <v>5490</v>
      </c>
      <c r="AZ1650" s="111" t="s">
        <v>5936</v>
      </c>
      <c r="BA1650" s="112" t="s">
        <v>5491</v>
      </c>
      <c r="BB1650" s="112" t="s">
        <v>2052</v>
      </c>
      <c r="BC1650" s="112">
        <v>1</v>
      </c>
    </row>
    <row r="1651" spans="51:55" ht="14.25">
      <c r="AY1651" s="110" t="s">
        <v>5490</v>
      </c>
      <c r="AZ1651" s="111" t="s">
        <v>5937</v>
      </c>
      <c r="BA1651" s="112" t="s">
        <v>5491</v>
      </c>
      <c r="BB1651" s="112" t="s">
        <v>2049</v>
      </c>
      <c r="BC1651" s="112">
        <v>1</v>
      </c>
    </row>
    <row r="1652" spans="51:55" ht="14.25">
      <c r="AY1652" s="110" t="s">
        <v>5490</v>
      </c>
      <c r="AZ1652" s="111" t="s">
        <v>5938</v>
      </c>
      <c r="BA1652" s="112" t="s">
        <v>5491</v>
      </c>
      <c r="BB1652" s="112" t="s">
        <v>2063</v>
      </c>
      <c r="BC1652" s="112">
        <v>1</v>
      </c>
    </row>
    <row r="1653" spans="51:55" ht="14.25">
      <c r="AY1653" s="110" t="s">
        <v>5490</v>
      </c>
      <c r="AZ1653" s="111" t="s">
        <v>5939</v>
      </c>
      <c r="BA1653" s="112" t="s">
        <v>5491</v>
      </c>
      <c r="BB1653" s="112" t="s">
        <v>1960</v>
      </c>
      <c r="BC1653" s="112">
        <v>2</v>
      </c>
    </row>
    <row r="1654" spans="51:55" ht="14.25">
      <c r="AY1654" s="110" t="s">
        <v>5490</v>
      </c>
      <c r="AZ1654" s="111" t="s">
        <v>5940</v>
      </c>
      <c r="BA1654" s="112" t="s">
        <v>5491</v>
      </c>
      <c r="BB1654" s="112" t="s">
        <v>2063</v>
      </c>
      <c r="BC1654" s="112">
        <v>1</v>
      </c>
    </row>
    <row r="1655" spans="51:55" ht="14.25">
      <c r="AY1655" s="110" t="s">
        <v>5490</v>
      </c>
      <c r="AZ1655" s="111" t="s">
        <v>5941</v>
      </c>
      <c r="BA1655" s="112" t="s">
        <v>5491</v>
      </c>
      <c r="BB1655" s="112" t="s">
        <v>1939</v>
      </c>
      <c r="BC1655" s="112">
        <v>2</v>
      </c>
    </row>
    <row r="1656" spans="51:55" ht="14.25">
      <c r="AY1656" s="110" t="s">
        <v>5490</v>
      </c>
      <c r="AZ1656" s="111" t="s">
        <v>4437</v>
      </c>
      <c r="BA1656" s="112" t="s">
        <v>5491</v>
      </c>
      <c r="BB1656" s="112" t="s">
        <v>1728</v>
      </c>
      <c r="BC1656" s="112">
        <v>4</v>
      </c>
    </row>
    <row r="1657" spans="51:55" ht="14.25">
      <c r="AY1657" s="110" t="s">
        <v>5490</v>
      </c>
      <c r="AZ1657" s="111" t="s">
        <v>4714</v>
      </c>
      <c r="BA1657" s="112" t="s">
        <v>5491</v>
      </c>
      <c r="BB1657" s="112" t="s">
        <v>1844</v>
      </c>
      <c r="BC1657" s="112">
        <v>3</v>
      </c>
    </row>
    <row r="1658" spans="51:55" ht="14.25">
      <c r="AY1658" s="110" t="s">
        <v>5490</v>
      </c>
      <c r="AZ1658" s="111" t="s">
        <v>5942</v>
      </c>
      <c r="BA1658" s="112" t="s">
        <v>5525</v>
      </c>
      <c r="BB1658" s="112" t="s">
        <v>2052</v>
      </c>
      <c r="BC1658" s="112">
        <v>1</v>
      </c>
    </row>
    <row r="1659" spans="51:55" ht="14.25">
      <c r="AY1659" s="110" t="s">
        <v>5490</v>
      </c>
      <c r="AZ1659" s="111" t="s">
        <v>5943</v>
      </c>
      <c r="BA1659" s="112" t="s">
        <v>5526</v>
      </c>
      <c r="BB1659" s="112" t="s">
        <v>2062</v>
      </c>
      <c r="BC1659" s="112">
        <v>1</v>
      </c>
    </row>
    <row r="1660" spans="51:55" ht="14.25">
      <c r="AY1660" s="110" t="s">
        <v>5490</v>
      </c>
      <c r="AZ1660" s="111" t="s">
        <v>5944</v>
      </c>
      <c r="BA1660" s="112" t="s">
        <v>5491</v>
      </c>
      <c r="BB1660" s="112" t="s">
        <v>2054</v>
      </c>
      <c r="BC1660" s="112">
        <v>1</v>
      </c>
    </row>
    <row r="1661" spans="51:55" ht="14.25">
      <c r="AY1661" s="110" t="s">
        <v>5490</v>
      </c>
      <c r="AZ1661" s="111" t="s">
        <v>899</v>
      </c>
      <c r="BA1661" s="112" t="s">
        <v>5491</v>
      </c>
      <c r="BB1661" s="112" t="s">
        <v>5406</v>
      </c>
      <c r="BC1661" s="112">
        <v>2</v>
      </c>
    </row>
    <row r="1662" spans="51:55" ht="14.25">
      <c r="AY1662" s="110" t="s">
        <v>5490</v>
      </c>
      <c r="AZ1662" s="111" t="s">
        <v>5945</v>
      </c>
      <c r="BA1662" s="112" t="s">
        <v>5527</v>
      </c>
      <c r="BB1662" s="112" t="s">
        <v>1925</v>
      </c>
      <c r="BC1662" s="112">
        <v>2</v>
      </c>
    </row>
    <row r="1663" spans="51:55" ht="14.25">
      <c r="AY1663" s="110" t="s">
        <v>5490</v>
      </c>
      <c r="AZ1663" s="111" t="s">
        <v>3834</v>
      </c>
      <c r="BA1663" s="112" t="s">
        <v>5491</v>
      </c>
      <c r="BB1663" s="112" t="s">
        <v>5528</v>
      </c>
      <c r="BC1663" s="112">
        <v>3</v>
      </c>
    </row>
    <row r="1664" spans="51:55" ht="14.25">
      <c r="AY1664" s="110" t="s">
        <v>5490</v>
      </c>
      <c r="AZ1664" s="111" t="s">
        <v>5946</v>
      </c>
      <c r="BA1664" s="112" t="s">
        <v>5491</v>
      </c>
      <c r="BB1664" s="112" t="s">
        <v>2056</v>
      </c>
      <c r="BC1664" s="112">
        <v>1</v>
      </c>
    </row>
    <row r="1665" spans="51:55" ht="14.25">
      <c r="AY1665" s="110" t="s">
        <v>5490</v>
      </c>
      <c r="AZ1665" s="111" t="s">
        <v>5947</v>
      </c>
      <c r="BA1665" s="112" t="s">
        <v>3313</v>
      </c>
      <c r="BB1665" s="112" t="s">
        <v>2055</v>
      </c>
      <c r="BC1665" s="112">
        <v>1</v>
      </c>
    </row>
    <row r="1666" spans="51:55" ht="14.25">
      <c r="AY1666" s="110" t="s">
        <v>5490</v>
      </c>
      <c r="AZ1666" s="111" t="s">
        <v>5948</v>
      </c>
      <c r="BA1666" s="112" t="s">
        <v>5491</v>
      </c>
      <c r="BB1666" s="112" t="s">
        <v>2052</v>
      </c>
      <c r="BC1666" s="112">
        <v>1</v>
      </c>
    </row>
    <row r="1667" spans="51:55" ht="14.25">
      <c r="AY1667" s="110" t="s">
        <v>5490</v>
      </c>
      <c r="AZ1667" s="111" t="s">
        <v>5949</v>
      </c>
      <c r="BA1667" s="112" t="s">
        <v>5498</v>
      </c>
      <c r="BB1667" s="112" t="s">
        <v>2053</v>
      </c>
      <c r="BC1667" s="112">
        <v>1</v>
      </c>
    </row>
    <row r="1668" spans="51:55" ht="14.25">
      <c r="AY1668" s="110" t="s">
        <v>5490</v>
      </c>
      <c r="AZ1668" s="111" t="s">
        <v>5950</v>
      </c>
      <c r="BA1668" s="112" t="s">
        <v>5491</v>
      </c>
      <c r="BB1668" s="112" t="s">
        <v>2055</v>
      </c>
      <c r="BC1668" s="112">
        <v>1</v>
      </c>
    </row>
    <row r="1669" spans="51:55" ht="14.25">
      <c r="AY1669" s="110" t="s">
        <v>5490</v>
      </c>
      <c r="AZ1669" s="111" t="s">
        <v>5951</v>
      </c>
      <c r="BA1669" s="112" t="s">
        <v>5491</v>
      </c>
      <c r="BB1669" s="112" t="s">
        <v>2051</v>
      </c>
      <c r="BC1669" s="112">
        <v>1</v>
      </c>
    </row>
    <row r="1670" spans="51:55" ht="14.25">
      <c r="AY1670" s="110" t="s">
        <v>5490</v>
      </c>
      <c r="AZ1670" s="111" t="s">
        <v>5952</v>
      </c>
      <c r="BA1670" s="112" t="s">
        <v>5513</v>
      </c>
      <c r="BB1670" s="112" t="s">
        <v>5529</v>
      </c>
      <c r="BC1670" s="112">
        <v>4</v>
      </c>
    </row>
    <row r="1671" spans="51:55" ht="14.25">
      <c r="AY1671" s="110" t="s">
        <v>5490</v>
      </c>
      <c r="AZ1671" s="111" t="s">
        <v>5530</v>
      </c>
      <c r="BA1671" s="112" t="s">
        <v>5491</v>
      </c>
      <c r="BB1671" s="112" t="s">
        <v>2052</v>
      </c>
      <c r="BC1671" s="112">
        <v>1</v>
      </c>
    </row>
    <row r="1672" spans="51:55" ht="14.25">
      <c r="AY1672" s="110" t="s">
        <v>5490</v>
      </c>
      <c r="AZ1672" s="111" t="s">
        <v>5953</v>
      </c>
      <c r="BA1672" s="112" t="s">
        <v>5491</v>
      </c>
      <c r="BB1672" s="112" t="s">
        <v>1931</v>
      </c>
      <c r="BC1672" s="112">
        <v>2</v>
      </c>
    </row>
    <row r="1673" spans="51:55" ht="14.25">
      <c r="AY1673" s="110" t="s">
        <v>5490</v>
      </c>
      <c r="AZ1673" s="111" t="s">
        <v>5531</v>
      </c>
      <c r="BA1673" s="112" t="s">
        <v>5514</v>
      </c>
      <c r="BB1673" s="112" t="s">
        <v>1943</v>
      </c>
      <c r="BC1673" s="112">
        <v>2</v>
      </c>
    </row>
    <row r="1674" spans="51:55" ht="14.25">
      <c r="AY1674" s="110" t="s">
        <v>5490</v>
      </c>
      <c r="AZ1674" s="111" t="s">
        <v>5954</v>
      </c>
      <c r="BA1674" s="112" t="s">
        <v>5520</v>
      </c>
      <c r="BB1674" s="112" t="s">
        <v>2065</v>
      </c>
      <c r="BC1674" s="112">
        <v>1</v>
      </c>
    </row>
    <row r="1675" spans="51:55" ht="14.25">
      <c r="AY1675" s="110" t="s">
        <v>5490</v>
      </c>
      <c r="AZ1675" s="111" t="s">
        <v>5955</v>
      </c>
      <c r="BA1675" s="112" t="s">
        <v>5532</v>
      </c>
      <c r="BB1675" s="112" t="s">
        <v>2076</v>
      </c>
      <c r="BC1675" s="112">
        <v>1</v>
      </c>
    </row>
    <row r="1676" spans="51:55" ht="14.25">
      <c r="AY1676" s="110" t="s">
        <v>5490</v>
      </c>
      <c r="AZ1676" s="111" t="s">
        <v>5956</v>
      </c>
      <c r="BA1676" s="112" t="s">
        <v>5519</v>
      </c>
      <c r="BB1676" s="112" t="s">
        <v>5533</v>
      </c>
      <c r="BC1676" s="112">
        <v>3</v>
      </c>
    </row>
    <row r="1677" spans="51:55" ht="14.25">
      <c r="AY1677" s="110" t="s">
        <v>5490</v>
      </c>
      <c r="AZ1677" s="111" t="s">
        <v>4495</v>
      </c>
      <c r="BA1677" s="112" t="s">
        <v>5491</v>
      </c>
      <c r="BB1677" s="112" t="s">
        <v>5534</v>
      </c>
      <c r="BC1677" s="112">
        <v>3</v>
      </c>
    </row>
    <row r="1678" spans="51:55" ht="14.25">
      <c r="AY1678" s="110" t="s">
        <v>5490</v>
      </c>
      <c r="AZ1678" s="111" t="s">
        <v>5957</v>
      </c>
      <c r="BA1678" s="112" t="s">
        <v>5491</v>
      </c>
      <c r="BB1678" s="112" t="s">
        <v>5535</v>
      </c>
      <c r="BC1678" s="112">
        <v>3</v>
      </c>
    </row>
    <row r="1679" spans="51:55" ht="14.25">
      <c r="AY1679" s="110" t="s">
        <v>5490</v>
      </c>
      <c r="AZ1679" s="111" t="s">
        <v>4498</v>
      </c>
      <c r="BA1679" s="112" t="s">
        <v>5491</v>
      </c>
      <c r="BB1679" s="112" t="s">
        <v>2010</v>
      </c>
      <c r="BC1679" s="112">
        <v>2</v>
      </c>
    </row>
    <row r="1680" spans="51:55" ht="14.25">
      <c r="AY1680" s="110" t="s">
        <v>5490</v>
      </c>
      <c r="AZ1680" s="111" t="s">
        <v>5958</v>
      </c>
      <c r="BA1680" s="112" t="s">
        <v>5519</v>
      </c>
      <c r="BB1680" s="112" t="s">
        <v>2053</v>
      </c>
      <c r="BC1680" s="112">
        <v>1</v>
      </c>
    </row>
    <row r="1681" spans="51:55" ht="14.25">
      <c r="AY1681" s="110" t="s">
        <v>5490</v>
      </c>
      <c r="AZ1681" s="111" t="s">
        <v>5959</v>
      </c>
      <c r="BA1681" s="112" t="s">
        <v>5505</v>
      </c>
      <c r="BB1681" s="112" t="s">
        <v>2057</v>
      </c>
      <c r="BC1681" s="112">
        <v>1</v>
      </c>
    </row>
    <row r="1682" spans="51:55" ht="14.25">
      <c r="AY1682" s="110" t="s">
        <v>5490</v>
      </c>
      <c r="AZ1682" s="111" t="s">
        <v>586</v>
      </c>
      <c r="BA1682" s="112" t="s">
        <v>5491</v>
      </c>
      <c r="BB1682" s="112" t="s">
        <v>5536</v>
      </c>
      <c r="BC1682" s="112">
        <v>3</v>
      </c>
    </row>
    <row r="1683" spans="51:55" ht="14.25">
      <c r="AY1683" s="110" t="s">
        <v>5490</v>
      </c>
      <c r="AZ1683" s="111" t="s">
        <v>3647</v>
      </c>
      <c r="BA1683" s="112" t="s">
        <v>5537</v>
      </c>
      <c r="BB1683" s="112" t="s">
        <v>5538</v>
      </c>
      <c r="BC1683" s="112">
        <v>3</v>
      </c>
    </row>
    <row r="1684" spans="51:55" ht="14.25">
      <c r="AY1684" s="110" t="s">
        <v>5490</v>
      </c>
      <c r="AZ1684" s="111" t="s">
        <v>5960</v>
      </c>
      <c r="BA1684" s="112" t="s">
        <v>5491</v>
      </c>
      <c r="BB1684" s="112" t="s">
        <v>1829</v>
      </c>
      <c r="BC1684" s="112">
        <v>3</v>
      </c>
    </row>
    <row r="1685" spans="51:55" ht="14.25">
      <c r="AY1685" s="110" t="s">
        <v>5490</v>
      </c>
      <c r="AZ1685" s="111" t="s">
        <v>5961</v>
      </c>
      <c r="BA1685" s="112" t="s">
        <v>5491</v>
      </c>
      <c r="BB1685" s="112" t="s">
        <v>2054</v>
      </c>
      <c r="BC1685" s="112">
        <v>1</v>
      </c>
    </row>
    <row r="1686" spans="51:55" ht="14.25">
      <c r="AY1686" s="110" t="s">
        <v>5490</v>
      </c>
      <c r="AZ1686" s="111" t="s">
        <v>5962</v>
      </c>
      <c r="BA1686" s="112" t="s">
        <v>5539</v>
      </c>
      <c r="BB1686" s="112" t="s">
        <v>2052</v>
      </c>
      <c r="BC1686" s="112">
        <v>1</v>
      </c>
    </row>
    <row r="1687" spans="51:55" ht="14.25">
      <c r="AY1687" s="110" t="s">
        <v>5490</v>
      </c>
      <c r="AZ1687" s="111" t="s">
        <v>5963</v>
      </c>
      <c r="BA1687" s="112" t="s">
        <v>5491</v>
      </c>
      <c r="BB1687" s="112" t="s">
        <v>2054</v>
      </c>
      <c r="BC1687" s="112">
        <v>1</v>
      </c>
    </row>
    <row r="1688" spans="51:55" ht="14.25">
      <c r="AY1688" s="110" t="s">
        <v>5490</v>
      </c>
      <c r="AZ1688" s="111" t="s">
        <v>5540</v>
      </c>
      <c r="BA1688" s="112" t="s">
        <v>5491</v>
      </c>
      <c r="BB1688" s="112" t="s">
        <v>2054</v>
      </c>
      <c r="BC1688" s="112">
        <v>1</v>
      </c>
    </row>
    <row r="1689" spans="51:55" ht="14.25">
      <c r="AY1689" s="110" t="s">
        <v>5490</v>
      </c>
      <c r="AZ1689" s="111" t="s">
        <v>5964</v>
      </c>
      <c r="BA1689" s="112" t="s">
        <v>5513</v>
      </c>
      <c r="BB1689" s="112" t="s">
        <v>2062</v>
      </c>
      <c r="BC1689" s="112">
        <v>1</v>
      </c>
    </row>
    <row r="1690" spans="51:55" ht="14.25">
      <c r="AY1690" s="110" t="s">
        <v>5490</v>
      </c>
      <c r="AZ1690" s="111" t="s">
        <v>5965</v>
      </c>
      <c r="BA1690" s="112" t="s">
        <v>5491</v>
      </c>
      <c r="BB1690" s="112" t="s">
        <v>5541</v>
      </c>
      <c r="BC1690" s="112">
        <v>2</v>
      </c>
    </row>
    <row r="1691" spans="51:55" ht="14.25">
      <c r="AY1691" s="110" t="s">
        <v>5490</v>
      </c>
      <c r="AZ1691" s="111" t="s">
        <v>5966</v>
      </c>
      <c r="BA1691" s="112" t="s">
        <v>5524</v>
      </c>
      <c r="BB1691" s="112" t="s">
        <v>1674</v>
      </c>
      <c r="BC1691" s="112">
        <v>6</v>
      </c>
    </row>
    <row r="1692" spans="51:55" ht="14.25">
      <c r="AY1692" s="110" t="s">
        <v>5490</v>
      </c>
      <c r="AZ1692" s="111" t="s">
        <v>5967</v>
      </c>
      <c r="BA1692" s="112" t="s">
        <v>5491</v>
      </c>
      <c r="BB1692" s="112" t="s">
        <v>2065</v>
      </c>
      <c r="BC1692" s="112">
        <v>1</v>
      </c>
    </row>
    <row r="1693" spans="51:55" ht="14.25">
      <c r="AY1693" s="110" t="s">
        <v>5490</v>
      </c>
      <c r="AZ1693" s="111" t="s">
        <v>5968</v>
      </c>
      <c r="BA1693" s="112" t="s">
        <v>3313</v>
      </c>
      <c r="BB1693" s="112" t="s">
        <v>2049</v>
      </c>
      <c r="BC1693" s="112">
        <v>1</v>
      </c>
    </row>
    <row r="1694" spans="51:55" ht="14.25">
      <c r="AY1694" s="110" t="s">
        <v>5490</v>
      </c>
      <c r="AZ1694" s="111" t="s">
        <v>4623</v>
      </c>
      <c r="BA1694" s="112" t="s">
        <v>5491</v>
      </c>
      <c r="BB1694" s="112" t="s">
        <v>2065</v>
      </c>
      <c r="BC1694" s="112">
        <v>1</v>
      </c>
    </row>
    <row r="1695" spans="51:55" ht="14.25">
      <c r="AY1695" s="110" t="s">
        <v>5490</v>
      </c>
      <c r="AZ1695" s="111" t="s">
        <v>5969</v>
      </c>
      <c r="BA1695" s="112" t="s">
        <v>3313</v>
      </c>
      <c r="BB1695" s="112" t="s">
        <v>2055</v>
      </c>
      <c r="BC1695" s="112">
        <v>1</v>
      </c>
    </row>
    <row r="1696" spans="51:55" ht="14.25">
      <c r="AY1696" s="110" t="s">
        <v>5490</v>
      </c>
      <c r="AZ1696" s="111" t="s">
        <v>5970</v>
      </c>
      <c r="BA1696" s="112" t="s">
        <v>5491</v>
      </c>
      <c r="BB1696" s="112" t="s">
        <v>2053</v>
      </c>
      <c r="BC1696" s="112">
        <v>1</v>
      </c>
    </row>
    <row r="1697" spans="51:55" ht="14.25">
      <c r="AY1697" s="110" t="s">
        <v>5490</v>
      </c>
      <c r="AZ1697" s="111" t="s">
        <v>5971</v>
      </c>
      <c r="BA1697" s="112" t="s">
        <v>5513</v>
      </c>
      <c r="BB1697" s="112" t="s">
        <v>2055</v>
      </c>
      <c r="BC1697" s="112">
        <v>1</v>
      </c>
    </row>
    <row r="1698" spans="51:55" ht="14.25">
      <c r="AY1698" s="110" t="s">
        <v>5490</v>
      </c>
      <c r="AZ1698" s="111" t="s">
        <v>5972</v>
      </c>
      <c r="BA1698" s="112" t="s">
        <v>5491</v>
      </c>
      <c r="BB1698" s="112" t="s">
        <v>2052</v>
      </c>
      <c r="BC1698" s="112">
        <v>1</v>
      </c>
    </row>
    <row r="1699" spans="51:55" ht="14.25">
      <c r="AY1699" s="110" t="s">
        <v>5490</v>
      </c>
      <c r="AZ1699" s="111" t="s">
        <v>5542</v>
      </c>
      <c r="BA1699" s="112" t="s">
        <v>5491</v>
      </c>
      <c r="BB1699" s="112" t="s">
        <v>5543</v>
      </c>
      <c r="BC1699" s="112">
        <v>5</v>
      </c>
    </row>
    <row r="1700" spans="51:55" ht="14.25">
      <c r="AY1700" s="110" t="s">
        <v>5490</v>
      </c>
      <c r="AZ1700" s="111" t="s">
        <v>5973</v>
      </c>
      <c r="BA1700" s="112" t="s">
        <v>3313</v>
      </c>
      <c r="BB1700" s="112" t="s">
        <v>2055</v>
      </c>
      <c r="BC1700" s="112">
        <v>1</v>
      </c>
    </row>
    <row r="1701" spans="51:55" ht="14.25">
      <c r="AY1701" s="110" t="s">
        <v>5490</v>
      </c>
      <c r="AZ1701" s="111" t="s">
        <v>5974</v>
      </c>
      <c r="BA1701" s="112" t="s">
        <v>5491</v>
      </c>
      <c r="BB1701" s="112" t="s">
        <v>5544</v>
      </c>
      <c r="BC1701" s="112">
        <v>5</v>
      </c>
    </row>
    <row r="1702" spans="51:55" ht="14.25">
      <c r="AY1702" s="110" t="s">
        <v>5490</v>
      </c>
      <c r="AZ1702" s="111" t="s">
        <v>4736</v>
      </c>
      <c r="BA1702" s="112" t="s">
        <v>5491</v>
      </c>
      <c r="BB1702" s="112" t="s">
        <v>2063</v>
      </c>
      <c r="BC1702" s="112">
        <v>1</v>
      </c>
    </row>
    <row r="1703" spans="51:55" ht="14.25">
      <c r="AY1703" s="110" t="s">
        <v>5490</v>
      </c>
      <c r="AZ1703" s="111" t="s">
        <v>5975</v>
      </c>
      <c r="BA1703" s="112" t="s">
        <v>5491</v>
      </c>
      <c r="BB1703" s="112" t="s">
        <v>1934</v>
      </c>
      <c r="BC1703" s="112">
        <v>2</v>
      </c>
    </row>
    <row r="1704" spans="51:55" ht="14.25">
      <c r="AY1704" s="110" t="s">
        <v>5490</v>
      </c>
      <c r="AZ1704" s="111" t="s">
        <v>863</v>
      </c>
      <c r="BA1704" s="112" t="s">
        <v>5491</v>
      </c>
      <c r="BB1704" s="112" t="s">
        <v>5545</v>
      </c>
      <c r="BC1704" s="112">
        <v>4</v>
      </c>
    </row>
    <row r="1705" spans="51:55" ht="14.25">
      <c r="AY1705" s="110" t="s">
        <v>5490</v>
      </c>
      <c r="AZ1705" s="111" t="s">
        <v>261</v>
      </c>
      <c r="BA1705" s="112" t="s">
        <v>5491</v>
      </c>
      <c r="BB1705" s="112" t="s">
        <v>2065</v>
      </c>
      <c r="BC1705" s="112">
        <v>1</v>
      </c>
    </row>
    <row r="1706" spans="51:55" ht="14.25">
      <c r="AY1706" s="110" t="s">
        <v>5490</v>
      </c>
      <c r="AZ1706" s="111" t="s">
        <v>5976</v>
      </c>
      <c r="BA1706" s="112" t="s">
        <v>5491</v>
      </c>
      <c r="BB1706" s="112" t="s">
        <v>2054</v>
      </c>
      <c r="BC1706" s="112">
        <v>1</v>
      </c>
    </row>
    <row r="1707" spans="51:55" ht="14.25">
      <c r="AY1707" s="110" t="s">
        <v>5490</v>
      </c>
      <c r="AZ1707" s="111" t="s">
        <v>5546</v>
      </c>
      <c r="BA1707" s="112" t="s">
        <v>5514</v>
      </c>
      <c r="BB1707" s="112" t="s">
        <v>2063</v>
      </c>
      <c r="BC1707" s="112">
        <v>1</v>
      </c>
    </row>
  </sheetData>
  <autoFilter ref="A2:AD120">
    <sortState ref="A3:AD120">
      <sortCondition descending="1" ref="AA2:AA120"/>
    </sortState>
  </autoFilter>
  <mergeCells count="2">
    <mergeCell ref="P1:R1"/>
    <mergeCell ref="AY1:BC1"/>
  </mergeCells>
  <phoneticPr fontId="3"/>
  <conditionalFormatting sqref="P1:P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{E3B1FCE6-47DD-4F1B-9611-82E16F5C4863}</x14:id>
        </ext>
      </extLst>
    </cfRule>
  </conditionalFormatting>
  <conditionalFormatting sqref="Q1:Q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{FA63050B-FDDB-4E34-BA62-A4933BBB1F75}</x14:id>
        </ext>
      </extLst>
    </cfRule>
  </conditionalFormatting>
  <conditionalFormatting sqref="R1:R104857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{FFF1E172-E51C-4D45-8516-9D79773B5E70}</x14:id>
        </ext>
      </extLst>
    </cfRule>
  </conditionalFormatting>
  <conditionalFormatting sqref="X1:X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{9EDFD848-3864-481D-82A2-FD3283EEC790}</x14:id>
        </ext>
      </extLst>
    </cfRule>
  </conditionalFormatting>
  <conditionalFormatting sqref="V1:V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{D2EE33C6-2527-4ECE-98D1-2E8DE4CE23D6}</x14:id>
        </ext>
      </extLst>
    </cfRule>
  </conditionalFormatting>
  <conditionalFormatting sqref="AA1:AA1048576">
    <cfRule type="dataBar" priority="1">
      <dataBar>
        <cfvo type="num" val="2.5"/>
        <cfvo type="num" val="5"/>
        <color rgb="FF638EC6"/>
      </dataBar>
      <extLst>
        <ext xmlns:x14="http://schemas.microsoft.com/office/spreadsheetml/2009/9/main" uri="{B025F937-C7B1-47D3-B67F-A62EFF666E3E}">
          <x14:id>{097D2EB3-8155-4615-ADC4-4D6F1D533015}</x14:id>
        </ext>
      </extLst>
    </cfRule>
  </conditionalFormatting>
  <dataValidations count="2">
    <dataValidation imeMode="off" allowBlank="1" showInputMessage="1" showErrorMessage="1" sqref="BG35:BG335 BG33 BG25:BG31 BG337 BG5:BG23"/>
    <dataValidation imeMode="hiragana" allowBlank="1" showInputMessage="1" showErrorMessage="1" sqref="BE35:BF48 BE56 BE62:BF73 BE191:BF191 BF74:BF82 BE74:BE83 BF199 BF33 BE202:BE209 BE49:BE51 BF49:BF61 BE87:BF112 BE211:BE228 BE230:BF335 BE194:BF197 BE5:BF23 BE114:BF116 BE25:BF31 BE337:BF337 BE119:BF125 BF202:BF228"/>
  </dataValidations>
  <hyperlinks>
    <hyperlink ref="P1:R1" r:id="rId1" display="平均年収.jp"/>
    <hyperlink ref="BK1" r:id="rId2"/>
    <hyperlink ref="T1" r:id="rId3" location="market/1/group/7/ranking/301/page/6"/>
  </hyperlinks>
  <pageMargins left="0.7" right="0.7" top="0.75" bottom="0.75" header="0.3" footer="0.3"/>
  <pageSetup paperSize="9"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B1FCE6-47DD-4F1B-9611-82E16F5C48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FA63050B-FDDB-4E34-BA62-A4933BBB1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FFF1E172-E51C-4D45-8516-9D79773B5E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9EDFD848-3864-481D-82A2-FD3283EEC7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D2EE33C6-2527-4ECE-98D1-2E8DE4CE23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097D2EB3-8155-4615-ADC4-4D6F1D533015}">
            <x14:dataBar minLength="0" maxLength="100" border="1" negativeBarBorderColorSameAsPositive="0">
              <x14:cfvo type="num">
                <xm:f>2.5</xm:f>
              </x14:cfvo>
              <x14:cfvo type="num">
                <xm:f>5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AA1:AA1048576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10" sqref="B10"/>
    </sheetView>
  </sheetViews>
  <sheetFormatPr defaultRowHeight="13.5"/>
  <cols>
    <col min="2" max="2" width="87.375" customWidth="1"/>
  </cols>
  <sheetData>
    <row r="2" spans="2:2">
      <c r="B2" t="s">
        <v>5977</v>
      </c>
    </row>
    <row r="3" spans="2:2">
      <c r="B3" t="s">
        <v>5978</v>
      </c>
    </row>
    <row r="4" spans="2:2">
      <c r="B4" t="s">
        <v>5979</v>
      </c>
    </row>
    <row r="5" spans="2:2">
      <c r="B5" t="s">
        <v>5980</v>
      </c>
    </row>
    <row r="6" spans="2:2">
      <c r="B6" t="s">
        <v>5981</v>
      </c>
    </row>
    <row r="7" spans="2:2">
      <c r="B7" t="s">
        <v>5982</v>
      </c>
    </row>
    <row r="8" spans="2:2">
      <c r="B8" t="s">
        <v>5983</v>
      </c>
    </row>
    <row r="9" spans="2:2">
      <c r="B9" t="s">
        <v>6030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注意点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2019-12-15T06:04:34Z</dcterms:modified>
</cp:coreProperties>
</file>