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19440" windowHeight="7770" tabRatio="732" activeTab="4"/>
  </bookViews>
  <sheets>
    <sheet name="表紙_外部" sheetId="13" r:id="rId1"/>
    <sheet name="概略" sheetId="5" r:id="rId2"/>
    <sheet name="機能" sheetId="4" r:id="rId3"/>
    <sheet name="画面１" sheetId="1" r:id="rId4"/>
    <sheet name="画面２" sheetId="10" r:id="rId5"/>
    <sheet name="論理データ" sheetId="11" r:id="rId6"/>
    <sheet name="表紙_内部" sheetId="14" r:id="rId7"/>
    <sheet name="処理" sheetId="8" r:id="rId8"/>
    <sheet name="物理データ" sheetId="12" r:id="rId9"/>
  </sheets>
  <definedNames>
    <definedName name="_xlnm._FilterDatabase" localSheetId="2" hidden="1">機能!$D$7:$P$22</definedName>
    <definedName name="_xlnm.Print_Area" localSheetId="3">画面１!$A$1:$P$78</definedName>
    <definedName name="_xlnm.Print_Area" localSheetId="4">画面２!$A$1:$P$224</definedName>
    <definedName name="_xlnm.Print_Area" localSheetId="2">機能!$A$1:$P$44</definedName>
    <definedName name="_xlnm.Print_Area" localSheetId="7">処理!$A$1:$P$39</definedName>
    <definedName name="_xlnm.Print_Area" localSheetId="0">表紙_外部!$A$1:$Q$37</definedName>
    <definedName name="_xlnm.Print_Area" localSheetId="6">表紙_内部!$A$1:$Q$36</definedName>
    <definedName name="_xlnm.Print_Titles" localSheetId="4">画面２!$1:$2</definedName>
  </definedNames>
  <calcPr calcId="145621"/>
</workbook>
</file>

<file path=xl/calcChain.xml><?xml version="1.0" encoding="utf-8"?>
<calcChain xmlns="http://schemas.openxmlformats.org/spreadsheetml/2006/main">
  <c r="D51" i="4" l="1"/>
  <c r="D52" i="4"/>
  <c r="D53" i="4"/>
  <c r="D54" i="4"/>
  <c r="D55" i="4"/>
  <c r="D56" i="4"/>
  <c r="D57" i="4"/>
  <c r="D58" i="4"/>
  <c r="D59" i="4"/>
  <c r="D60" i="4"/>
  <c r="D61" i="4"/>
  <c r="D62" i="4"/>
  <c r="D63" i="4"/>
  <c r="D50" i="4"/>
  <c r="D42" i="4"/>
  <c r="D30" i="4"/>
  <c r="D31" i="4"/>
  <c r="D32" i="4"/>
  <c r="D33" i="4"/>
  <c r="D34" i="4"/>
  <c r="D35" i="4"/>
  <c r="D36" i="4"/>
  <c r="D37" i="4"/>
  <c r="D38" i="4"/>
  <c r="D39" i="4"/>
  <c r="D40" i="4"/>
  <c r="D41" i="4"/>
  <c r="D29" i="4"/>
  <c r="P63" i="4"/>
  <c r="P62" i="4"/>
  <c r="P61" i="4"/>
  <c r="P60" i="4"/>
  <c r="P59" i="4"/>
  <c r="P58" i="4"/>
  <c r="P57" i="4"/>
  <c r="P56" i="4"/>
  <c r="P55" i="4"/>
  <c r="P54" i="4"/>
  <c r="P53" i="4"/>
  <c r="P52" i="4"/>
  <c r="P51" i="4"/>
  <c r="P50" i="4"/>
  <c r="P42" i="4"/>
  <c r="P41" i="4"/>
  <c r="P40" i="4"/>
  <c r="P39" i="4"/>
  <c r="P38" i="4"/>
  <c r="P37" i="4"/>
  <c r="P36" i="4"/>
  <c r="P35" i="4"/>
  <c r="P34" i="4"/>
  <c r="P33" i="4"/>
  <c r="P32" i="4"/>
  <c r="P31" i="4"/>
  <c r="P30" i="4"/>
  <c r="P29" i="4"/>
  <c r="P10" i="4"/>
  <c r="P11" i="4"/>
  <c r="P12" i="4"/>
  <c r="P13" i="4"/>
  <c r="P14" i="4"/>
  <c r="P15" i="4"/>
  <c r="P16" i="4"/>
  <c r="P17" i="4"/>
  <c r="P18" i="4"/>
  <c r="P19" i="4"/>
  <c r="P20" i="4"/>
  <c r="P21" i="4"/>
  <c r="P9" i="4"/>
  <c r="P8" i="4"/>
  <c r="P43" i="4" l="1"/>
  <c r="P64" i="4"/>
  <c r="D10" i="14"/>
  <c r="D1" i="4"/>
  <c r="D1" i="1"/>
  <c r="D1" i="10"/>
  <c r="D1" i="11"/>
  <c r="D1" i="8"/>
  <c r="D1" i="12"/>
  <c r="D1" i="5"/>
  <c r="D8" i="4" l="1"/>
  <c r="D9" i="4"/>
  <c r="D10" i="4"/>
  <c r="D11" i="4"/>
  <c r="D12" i="4"/>
  <c r="D13" i="4"/>
  <c r="D14" i="4"/>
  <c r="D15" i="4"/>
  <c r="D16" i="4"/>
  <c r="D17" i="4"/>
  <c r="D18" i="4"/>
  <c r="D19" i="4"/>
  <c r="D20" i="4"/>
  <c r="D21" i="4"/>
  <c r="P22" i="4" l="1"/>
  <c r="D26" i="12"/>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text>
        <r>
          <rPr>
            <b/>
            <sz val="9"/>
            <color indexed="81"/>
            <rFont val="ＭＳ Ｐゴシック"/>
            <family val="3"/>
            <charset val="128"/>
          </rPr>
          <t>小：100行未満
中：100～200行程度
大：200行以上</t>
        </r>
      </text>
    </comment>
    <comment ref="O28" authorId="0">
      <text>
        <r>
          <rPr>
            <b/>
            <sz val="9"/>
            <color indexed="81"/>
            <rFont val="ＭＳ Ｐゴシック"/>
            <family val="3"/>
            <charset val="128"/>
          </rPr>
          <t>小：100行未満
中：100～200行程度
大：200行以上</t>
        </r>
      </text>
    </comment>
    <comment ref="O49" author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<sst xmlns="http://schemas.openxmlformats.org/spreadsheetml/2006/main" count="359" uniqueCount="202">
  <si>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</si>
  <si>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</si>
  <si>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</si>
  <si>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</si>
  <si>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</si>
  <si>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</si>
  <si>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</si>
  <si>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</si>
  <si>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</si>
  <si>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</si>
  <si>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</si>
  <si>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(3)</t>
  </si>
  <si>
    <t>機能２</t>
    <rPh sb="0" eb="2">
      <t>キノウ</t>
    </rPh>
    <phoneticPr fontId="1"/>
  </si>
  <si>
    <t>機能３</t>
    <rPh sb="0" eb="2">
      <t>キノウ</t>
    </rPh>
    <phoneticPr fontId="1"/>
  </si>
  <si>
    <t>3</t>
    <phoneticPr fontId="1"/>
  </si>
  <si>
    <t>0.0.0</t>
    <phoneticPr fontId="1"/>
  </si>
  <si>
    <t>システムの全体構成</t>
    <rPh sb="5" eb="7">
      <t>ゼンタイ</t>
    </rPh>
    <rPh sb="7" eb="9">
      <t>コウセイ</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</si>
  <si>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</si>
  <si>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</si>
  <si>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</si>
  <si>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</si>
  <si>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</si>
  <si>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</si>
  <si>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</si>
  <si>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</si>
  <si>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</si>
  <si>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</si>
  <si>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</si>
  <si>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</si>
  <si>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</si>
  <si>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</si>
  <si>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</si>
  <si>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</si>
  <si>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</si>
  <si>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</si>
  <si>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</si>
  <si>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</si>
  <si>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</si>
  <si>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</si>
  <si>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</si>
  <si>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</si>
  <si>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</si>
  <si>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</si>
  <si>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</si>
  <si>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</si>
  <si>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t>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</si>
  <si>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</si>
  <si>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</si>
  <si>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</si>
  <si>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</si>
  <si>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</si>
  <si>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</si>
  <si>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</si>
  <si>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</si>
  <si>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</si>
  <si>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</si>
  <si>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</si>
  <si>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</si>
  <si>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</si>
  <si>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</si>
  <si>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</si>
  <si>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パスワード</t>
    <phoneticPr fontId="1"/>
  </si>
  <si>
    <t>物理データ設計書</t>
    <rPh sb="0" eb="2">
      <t>ブツリ</t>
    </rPh>
    <rPh sb="5" eb="7">
      <t>セッケイ</t>
    </rPh>
    <rPh sb="7" eb="8">
      <t>ショ</t>
    </rPh>
    <phoneticPr fontId="1"/>
  </si>
  <si>
    <t>下表に本システムの物理データ設計として、テーブル一覧を記す。</t>
    <rPh sb="0" eb="2">
      <t>カヒョウ</t>
    </rPh>
    <rPh sb="3" eb="4">
      <t>ホン</t>
    </rPh>
    <rPh sb="9" eb="11">
      <t>ブツリ</t>
    </rPh>
    <rPh sb="14" eb="16">
      <t>セッケイ</t>
    </rPh>
    <rPh sb="24" eb="26">
      <t>イチラン</t>
    </rPh>
    <rPh sb="27" eb="28">
      <t>シル</t>
    </rPh>
    <phoneticPr fontId="1"/>
  </si>
  <si>
    <t>備考（初期値、シーケンス設定等）</t>
    <rPh sb="0" eb="2">
      <t>ビコウ</t>
    </rPh>
    <rPh sb="3" eb="6">
      <t>ショキチ</t>
    </rPh>
    <rPh sb="12" eb="14">
      <t>セッテイ</t>
    </rPh>
    <rPh sb="14" eb="15">
      <t>ナド</t>
    </rPh>
    <phoneticPr fontId="1"/>
  </si>
  <si>
    <t>テーブル設計書</t>
    <rPh sb="4" eb="7">
      <t>セッケイショ</t>
    </rPh>
    <phoneticPr fontId="1"/>
  </si>
  <si>
    <t>(1)</t>
    <phoneticPr fontId="1"/>
  </si>
  <si>
    <t>○○管理テーブル</t>
    <rPh sb="2" eb="4">
      <t>カンリ</t>
    </rPh>
    <phoneticPr fontId="1"/>
  </si>
  <si>
    <t>苗字</t>
    <rPh sb="0" eb="2">
      <t>ミョウジ</t>
    </rPh>
    <phoneticPr fontId="1"/>
  </si>
  <si>
    <t>YYYY/MM/DD</t>
    <phoneticPr fontId="1"/>
  </si>
  <si>
    <t>概算工数（自動）</t>
    <rPh sb="0" eb="2">
      <t>ガイサン</t>
    </rPh>
    <rPh sb="2" eb="4">
      <t>コウスウ</t>
    </rPh>
    <rPh sb="5" eb="7">
      <t>ジドウ</t>
    </rPh>
    <phoneticPr fontId="1"/>
  </si>
  <si>
    <t>想定規模（行）</t>
    <rPh sb="5" eb="6">
      <t>ギョウ</t>
    </rPh>
    <phoneticPr fontId="1"/>
  </si>
  <si>
    <t>ログイン失敗表示</t>
    <rPh sb="4" eb="6">
      <t>シッパイ</t>
    </rPh>
    <rPh sb="6" eb="8">
      <t>ヒョウジ</t>
    </rPh>
    <phoneticPr fontId="1"/>
  </si>
  <si>
    <t>ログイン処理にてログインに失敗した場合に表示</t>
    <rPh sb="4" eb="6">
      <t>ショリ</t>
    </rPh>
    <rPh sb="13" eb="15">
      <t>シッパイ</t>
    </rPh>
    <rPh sb="17" eb="19">
      <t>バアイ</t>
    </rPh>
    <rPh sb="20" eb="22">
      <t>ヒョウジ</t>
    </rPh>
    <phoneticPr fontId="1"/>
  </si>
  <si>
    <t>1</t>
    <phoneticPr fontId="1"/>
  </si>
  <si>
    <t>4</t>
    <phoneticPr fontId="1"/>
  </si>
  <si>
    <t>5</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</si>
  <si>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</si>
  <si>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</si>
  <si>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</si>
  <si>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</si>
  <si>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Null</t>
    <phoneticPr fontId="1"/>
  </si>
  <si>
    <t>キー（Key）</t>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</si>
  <si>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</si>
  <si>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</si>
  <si>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</si>
  <si>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○○研○班</t>
    <rPh sb="2" eb="3">
      <t>ケン</t>
    </rPh>
    <rPh sb="4" eb="5">
      <t>ハン</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</si>
  <si>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</si>
  <si>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</si>
  <si>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</si>
  <si>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</si>
  <si>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</si>
  <si>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</si>
  <si>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発注元のPM名を記入</t>
    <rPh sb="0" eb="2">
      <t>ハッチュウ</t>
    </rPh>
    <rPh sb="2" eb="3">
      <t>モト</t>
    </rPh>
    <rPh sb="6" eb="7">
      <t>メイ</t>
    </rPh>
    <rPh sb="8" eb="10">
      <t>キニュウ</t>
    </rPh>
    <phoneticPr fontId="1"/>
  </si>
  <si>
    <t>発注元PM</t>
    <rPh sb="0" eb="2">
      <t>ハッチュウ</t>
    </rPh>
    <rPh sb="2" eb="3">
      <t>モト</t>
    </rPh>
    <phoneticPr fontId="1"/>
  </si>
  <si>
    <t>受注先PM</t>
    <rPh sb="0" eb="2">
      <t>ジュチュウ</t>
    </rPh>
    <rPh sb="2" eb="3">
      <t>サキ</t>
    </rPh>
    <phoneticPr fontId="1"/>
  </si>
  <si>
    <t>　　　目次
　　　　　　１．システム処理設計書
　　　　　　２．物理データ設計書</t>
    <rPh sb="3" eb="5">
      <t>モクジ</t>
    </rPh>
    <rPh sb="18" eb="20">
      <t>ショリ</t>
    </rPh>
    <rPh sb="20" eb="22">
      <t>セッケイ</t>
    </rPh>
    <rPh sb="22" eb="23">
      <t>ショ</t>
    </rPh>
    <rPh sb="32" eb="34">
      <t>ブツリ</t>
    </rPh>
    <rPh sb="37" eb="40">
      <t>セッケイショ</t>
    </rPh>
    <phoneticPr fontId="1"/>
  </si>
  <si>
    <t>ユーザ</t>
    <phoneticPr fontId="1"/>
  </si>
  <si>
    <t>発注元が承認を得る</t>
    <rPh sb="0" eb="2">
      <t>ハッチュウ</t>
    </rPh>
    <rPh sb="2" eb="3">
      <t>モト</t>
    </rPh>
    <rPh sb="4" eb="6">
      <t>ショウニン</t>
    </rPh>
    <rPh sb="7" eb="8">
      <t>エ</t>
    </rPh>
    <phoneticPr fontId="1"/>
  </si>
  <si>
    <t>外　部　設　計　書</t>
    <rPh sb="0" eb="1">
      <t>ソト</t>
    </rPh>
    <rPh sb="2" eb="3">
      <t>ブ</t>
    </rPh>
    <rPh sb="4" eb="5">
      <t>セツ</t>
    </rPh>
    <rPh sb="6" eb="7">
      <t>ケイ</t>
    </rPh>
    <rPh sb="8" eb="9">
      <t>ショ</t>
    </rPh>
    <phoneticPr fontId="1"/>
  </si>
  <si>
    <t>4</t>
    <phoneticPr fontId="1"/>
  </si>
  <si>
    <t>内　部　設　計　書</t>
    <rPh sb="0" eb="1">
      <t>ナイ</t>
    </rPh>
    <rPh sb="2" eb="3">
      <t>ブ</t>
    </rPh>
    <rPh sb="4" eb="5">
      <t>セツ</t>
    </rPh>
    <rPh sb="6" eb="7">
      <t>ケイ</t>
    </rPh>
    <rPh sb="8" eb="9">
      <t>ショ</t>
    </rPh>
    <phoneticPr fontId="1"/>
  </si>
  <si>
    <t>システム利用の流れ</t>
    <rPh sb="4" eb="6">
      <t>リヨウ</t>
    </rPh>
    <rPh sb="7" eb="8">
      <t>ナガ</t>
    </rPh>
    <phoneticPr fontId="1"/>
  </si>
  <si>
    <t>図２　システム利用の流れ</t>
    <rPh sb="0" eb="1">
      <t>ズ</t>
    </rPh>
    <rPh sb="7" eb="9">
      <t>リヨウ</t>
    </rPh>
    <rPh sb="10" eb="11">
      <t>ナガ</t>
    </rPh>
    <phoneticPr fontId="1"/>
  </si>
  <si>
    <t>下田　篤</t>
    <rPh sb="0" eb="2">
      <t>シモダ</t>
    </rPh>
    <rPh sb="3" eb="4">
      <t>アツシ</t>
    </rPh>
    <phoneticPr fontId="1"/>
  </si>
  <si>
    <t>堀内研A班</t>
    <rPh sb="0" eb="2">
      <t>ホリウチ</t>
    </rPh>
    <rPh sb="2" eb="3">
      <t>ケン</t>
    </rPh>
    <rPh sb="4" eb="5">
      <t>ハン</t>
    </rPh>
    <phoneticPr fontId="1"/>
  </si>
  <si>
    <t>会計職のためのweb会計管理システム</t>
    <rPh sb="0" eb="2">
      <t>カイケイ</t>
    </rPh>
    <rPh sb="2" eb="3">
      <t>ショク</t>
    </rPh>
    <rPh sb="10" eb="12">
      <t>カイケイ</t>
    </rPh>
    <rPh sb="12" eb="14">
      <t>カンリ</t>
    </rPh>
    <phoneticPr fontId="1"/>
  </si>
  <si>
    <t>本システムは，webベースデータベースを利用したサービスを提供する．</t>
    <rPh sb="0" eb="1">
      <t>ホン</t>
    </rPh>
    <rPh sb="20" eb="22">
      <t>リヨウ</t>
    </rPh>
    <rPh sb="29" eb="31">
      <t>テイキョウ</t>
    </rPh>
    <phoneticPr fontId="1"/>
  </si>
  <si>
    <t>本システムの目的は、・・・・・．</t>
    <rPh sb="0" eb="1">
      <t>ホン</t>
    </rPh>
    <rPh sb="6" eb="8">
      <t>モクテキ</t>
    </rPh>
    <phoneticPr fontId="1"/>
  </si>
  <si>
    <t>本システムの主要な機能は下記の通りである．</t>
    <rPh sb="0" eb="1">
      <t>ホン</t>
    </rPh>
    <rPh sb="6" eb="8">
      <t>シュヨウ</t>
    </rPh>
    <rPh sb="9" eb="11">
      <t>キノウ</t>
    </rPh>
    <rPh sb="12" eb="14">
      <t>カキ</t>
    </rPh>
    <rPh sb="15" eb="16">
      <t>トオ</t>
    </rPh>
    <phoneticPr fontId="1"/>
  </si>
  <si>
    <t>webベースデータベースアクセスを行う機能である．</t>
    <rPh sb="17" eb="18">
      <t>オコナ</t>
    </rPh>
    <rPh sb="19" eb="21">
      <t>キノウ</t>
    </rPh>
    <phoneticPr fontId="1"/>
  </si>
  <si>
    <t>個人登録を行う機能である．</t>
    <rPh sb="0" eb="2">
      <t>コジン</t>
    </rPh>
    <rPh sb="2" eb="4">
      <t>トウロク</t>
    </rPh>
    <rPh sb="5" eb="6">
      <t>オコナ</t>
    </rPh>
    <rPh sb="7" eb="9">
      <t>キノウ</t>
    </rPh>
    <phoneticPr fontId="1"/>
  </si>
  <si>
    <t>団体登録を行う機能である．</t>
    <rPh sb="0" eb="2">
      <t>ダンタイ</t>
    </rPh>
    <rPh sb="2" eb="4">
      <t>トウロク</t>
    </rPh>
    <rPh sb="5" eb="6">
      <t>オコナ</t>
    </rPh>
    <rPh sb="7" eb="9">
      <t>キノウ</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</si>
  <si>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</si>
  <si>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本システムを利用した業務・作業の大まかな流れは下図の通りである．</t>
    <rPh sb="0" eb="1">
      <t>ホン</t>
    </rPh>
    <rPh sb="6" eb="8">
      <t>リヨウ</t>
    </rPh>
    <rPh sb="10" eb="12">
      <t>ギョウム</t>
    </rPh>
    <rPh sb="13" eb="15">
      <t>サギョウ</t>
    </rPh>
    <rPh sb="16" eb="17">
      <t>オオ</t>
    </rPh>
    <rPh sb="20" eb="21">
      <t>ナガ</t>
    </rPh>
    <rPh sb="23" eb="25">
      <t>カズ</t>
    </rPh>
    <rPh sb="26" eb="27">
      <t>トオ</t>
    </rPh>
    <phoneticPr fontId="1"/>
  </si>
  <si>
    <t>4</t>
    <phoneticPr fontId="1"/>
  </si>
  <si>
    <t>5</t>
    <phoneticPr fontId="1"/>
  </si>
  <si>
    <t>6</t>
    <phoneticPr fontId="1"/>
  </si>
  <si>
    <t>データ入力画面表示</t>
    <rPh sb="3" eb="5">
      <t>ニュウリョク</t>
    </rPh>
    <rPh sb="5" eb="7">
      <t>ガメン</t>
    </rPh>
    <rPh sb="7" eb="9">
      <t>ヒョウジ</t>
    </rPh>
    <phoneticPr fontId="1"/>
  </si>
  <si>
    <t>システムへアクセスしたユーザにデータ入力画面を表示</t>
    <rPh sb="18" eb="20">
      <t>ニュウリョク</t>
    </rPh>
    <rPh sb="20" eb="22">
      <t>ガメン</t>
    </rPh>
    <rPh sb="23" eb="25">
      <t>ヒョウジ</t>
    </rPh>
    <phoneticPr fontId="1"/>
  </si>
  <si>
    <t>小</t>
  </si>
  <si>
    <t>大</t>
  </si>
  <si>
    <t>システムへアクセスしたユーザにログイン画面を表示表示</t>
    <rPh sb="19" eb="21">
      <t>ガメン</t>
    </rPh>
    <rPh sb="22" eb="24">
      <t>ヒョウジ</t>
    </rPh>
    <rPh sb="24" eb="26">
      <t>ヒョウジ</t>
    </rPh>
    <phoneticPr fontId="1"/>
  </si>
  <si>
    <t>データ入力</t>
    <rPh sb="3" eb="5">
      <t>ニュウリョク</t>
    </rPh>
    <phoneticPr fontId="1"/>
  </si>
  <si>
    <t>リスト</t>
    <phoneticPr fontId="1"/>
  </si>
  <si>
    <t>リスト画面表示</t>
    <rPh sb="3" eb="5">
      <t>ガメン</t>
    </rPh>
    <rPh sb="5" eb="7">
      <t>ヒョウジ</t>
    </rPh>
    <phoneticPr fontId="1"/>
  </si>
  <si>
    <t>リスト</t>
    <phoneticPr fontId="1"/>
  </si>
  <si>
    <t>登録</t>
    <rPh sb="0" eb="2">
      <t>トウロク</t>
    </rPh>
    <phoneticPr fontId="1"/>
  </si>
  <si>
    <t>登録完了</t>
    <rPh sb="0" eb="4">
      <t>トウロクカンリョウ</t>
    </rPh>
    <phoneticPr fontId="1"/>
  </si>
  <si>
    <t>部類別総額表示</t>
    <rPh sb="0" eb="2">
      <t>ブルイ</t>
    </rPh>
    <rPh sb="2" eb="3">
      <t>ベツ</t>
    </rPh>
    <rPh sb="3" eb="5">
      <t>ソウガク</t>
    </rPh>
    <rPh sb="5" eb="7">
      <t>ヒョウジ</t>
    </rPh>
    <phoneticPr fontId="1"/>
  </si>
  <si>
    <t>購入者別総額表示</t>
    <rPh sb="0" eb="3">
      <t>コウニュウシャ</t>
    </rPh>
    <rPh sb="3" eb="4">
      <t>ベツ</t>
    </rPh>
    <rPh sb="4" eb="6">
      <t>ソウガク</t>
    </rPh>
    <rPh sb="6" eb="8">
      <t>ヒョウジ</t>
    </rPh>
    <phoneticPr fontId="1"/>
  </si>
  <si>
    <t>総額表示</t>
    <rPh sb="0" eb="2">
      <t>ソウガク</t>
    </rPh>
    <rPh sb="2" eb="4">
      <t>ヒョウジ</t>
    </rPh>
    <phoneticPr fontId="1"/>
  </si>
  <si>
    <t>データ入力処理1</t>
    <rPh sb="3" eb="5">
      <t>ニュウリョク</t>
    </rPh>
    <rPh sb="5" eb="7">
      <t>ショリ</t>
    </rPh>
    <phoneticPr fontId="1"/>
  </si>
  <si>
    <t>データ入力処理2</t>
    <rPh sb="3" eb="5">
      <t>ニュウリョク</t>
    </rPh>
    <rPh sb="5" eb="7">
      <t>ショリ</t>
    </rPh>
    <phoneticPr fontId="1"/>
  </si>
  <si>
    <t>データ入力失敗表示</t>
    <rPh sb="3" eb="5">
      <t>ニュウリョク</t>
    </rPh>
    <rPh sb="5" eb="7">
      <t>シッパイ</t>
    </rPh>
    <rPh sb="7" eb="9">
      <t>ヒョウジ</t>
    </rPh>
    <phoneticPr fontId="1"/>
  </si>
  <si>
    <t>データ入力完了</t>
    <rPh sb="3" eb="5">
      <t>ニュウリョク</t>
    </rPh>
    <rPh sb="5" eb="7">
      <t>カンリョウ</t>
    </rPh>
    <phoneticPr fontId="1"/>
  </si>
  <si>
    <t>入力情報送信</t>
    <rPh sb="0" eb="2">
      <t>ニュウリョク</t>
    </rPh>
    <rPh sb="2" eb="4">
      <t>ジョウホウ</t>
    </rPh>
    <rPh sb="4" eb="6">
      <t>ソウシン</t>
    </rPh>
    <phoneticPr fontId="1"/>
  </si>
  <si>
    <t>個人登録</t>
    <rPh sb="0" eb="2">
      <t>コジン</t>
    </rPh>
    <rPh sb="2" eb="4">
      <t>トウロク</t>
    </rPh>
    <phoneticPr fontId="1"/>
  </si>
  <si>
    <t>個人登録画面</t>
    <rPh sb="0" eb="2">
      <t>コジン</t>
    </rPh>
    <rPh sb="2" eb="4">
      <t>トウロク</t>
    </rPh>
    <rPh sb="4" eb="6">
      <t>ガメン</t>
    </rPh>
    <phoneticPr fontId="1"/>
  </si>
  <si>
    <t>個人登録処理</t>
    <rPh sb="0" eb="2">
      <t>コジン</t>
    </rPh>
    <rPh sb="2" eb="4">
      <t>トウロク</t>
    </rPh>
    <rPh sb="4" eb="6">
      <t>ショリ</t>
    </rPh>
    <phoneticPr fontId="1"/>
  </si>
  <si>
    <t>システムへアクセスしたユーザに個人登録画面を表示</t>
    <rPh sb="15" eb="17">
      <t>コジン</t>
    </rPh>
    <rPh sb="17" eb="19">
      <t>トウロク</t>
    </rPh>
    <rPh sb="19" eb="21">
      <t>ガメン</t>
    </rPh>
    <rPh sb="22" eb="24">
      <t>ヒョウジ</t>
    </rPh>
    <phoneticPr fontId="1"/>
  </si>
  <si>
    <t>データ入力画面にてユーザが入力した情報をデータ入力処理へ引き渡す</t>
    <rPh sb="3" eb="5">
      <t>ニュウリョク</t>
    </rPh>
    <rPh sb="5" eb="7">
      <t>ガメン</t>
    </rPh>
    <rPh sb="13" eb="15">
      <t>ニュウリョク</t>
    </rPh>
    <rPh sb="17" eb="19">
      <t>ジョウホウ</t>
    </rPh>
    <rPh sb="23" eb="25">
      <t>ニュウリョク</t>
    </rPh>
    <rPh sb="25" eb="27">
      <t>ショリ</t>
    </rPh>
    <rPh sb="28" eb="29">
      <t>ヒ</t>
    </rPh>
    <rPh sb="30" eb="31">
      <t>ワタ</t>
    </rPh>
    <phoneticPr fontId="1"/>
  </si>
  <si>
    <t>個人登録画面にてユーザが入力した情報を個人登録処理へと引き渡す</t>
    <rPh sb="0" eb="2">
      <t>コジン</t>
    </rPh>
    <rPh sb="2" eb="4">
      <t>トウロク</t>
    </rPh>
    <rPh sb="4" eb="6">
      <t>ガメン</t>
    </rPh>
    <rPh sb="12" eb="14">
      <t>ニュウリョク</t>
    </rPh>
    <rPh sb="16" eb="18">
      <t>ジョウホウ</t>
    </rPh>
    <rPh sb="19" eb="23">
      <t>コジントウロク</t>
    </rPh>
    <rPh sb="23" eb="25">
      <t>ショリ</t>
    </rPh>
    <rPh sb="27" eb="28">
      <t>ヒ</t>
    </rPh>
    <rPh sb="29" eb="30">
      <t>ワタ</t>
    </rPh>
    <phoneticPr fontId="1"/>
  </si>
  <si>
    <t>システムへアクセスしたユーザにデータ入力で入力したデータのリスト画面を表示</t>
    <rPh sb="18" eb="20">
      <t>ニュウリョク</t>
    </rPh>
    <rPh sb="21" eb="23">
      <t>ニュウリョク</t>
    </rPh>
    <rPh sb="32" eb="34">
      <t>ガメン</t>
    </rPh>
    <rPh sb="35" eb="37">
      <t>ヒョウジ</t>
    </rPh>
    <phoneticPr fontId="1"/>
  </si>
  <si>
    <t>データ入力で入力したデータの部類別の総額を表示</t>
    <rPh sb="3" eb="5">
      <t>ニュウリョク</t>
    </rPh>
    <rPh sb="6" eb="8">
      <t>ニュウリョク</t>
    </rPh>
    <rPh sb="14" eb="16">
      <t>ブルイ</t>
    </rPh>
    <rPh sb="16" eb="17">
      <t>ベツ</t>
    </rPh>
    <rPh sb="18" eb="20">
      <t>ソウガク</t>
    </rPh>
    <rPh sb="21" eb="23">
      <t>ヒョウジ</t>
    </rPh>
    <phoneticPr fontId="1"/>
  </si>
  <si>
    <t>データ入力で入力したデータの購入者別の総額を表示</t>
    <rPh sb="3" eb="5">
      <t>ニュウリョク</t>
    </rPh>
    <rPh sb="6" eb="8">
      <t>ニュウリョク</t>
    </rPh>
    <rPh sb="14" eb="17">
      <t>コウニュウシャ</t>
    </rPh>
    <rPh sb="17" eb="18">
      <t>ベツ</t>
    </rPh>
    <rPh sb="19" eb="21">
      <t>ソウガク</t>
    </rPh>
    <rPh sb="22" eb="24">
      <t>ヒョウジ</t>
    </rPh>
    <phoneticPr fontId="1"/>
  </si>
  <si>
    <t>データ入力で入力したデータの総額を表示</t>
    <rPh sb="3" eb="5">
      <t>ニュウリョク</t>
    </rPh>
    <rPh sb="6" eb="8">
      <t>ニュウリョク</t>
    </rPh>
    <rPh sb="14" eb="16">
      <t>ソウガク</t>
    </rPh>
    <rPh sb="17" eb="19">
      <t>ヒョウジ</t>
    </rPh>
    <phoneticPr fontId="1"/>
  </si>
  <si>
    <t>ユーザの入力情報を元に入力成否を判断し，成功の場合登録完了画面，失敗の場合登録失敗を表示</t>
    <rPh sb="4" eb="6">
      <t>ニュウリョク</t>
    </rPh>
    <rPh sb="6" eb="8">
      <t>ジョウホウ</t>
    </rPh>
    <rPh sb="9" eb="10">
      <t>モト</t>
    </rPh>
    <rPh sb="11" eb="13">
      <t>ニュウリョク</t>
    </rPh>
    <rPh sb="13" eb="15">
      <t>セイヒ</t>
    </rPh>
    <rPh sb="16" eb="18">
      <t>ハンダン</t>
    </rPh>
    <rPh sb="20" eb="22">
      <t>セイコウ</t>
    </rPh>
    <rPh sb="23" eb="25">
      <t>バアイ</t>
    </rPh>
    <rPh sb="25" eb="27">
      <t>トウロク</t>
    </rPh>
    <rPh sb="27" eb="29">
      <t>カンリョウ</t>
    </rPh>
    <rPh sb="29" eb="31">
      <t>ガメン</t>
    </rPh>
    <rPh sb="32" eb="34">
      <t>シッパイ</t>
    </rPh>
    <rPh sb="35" eb="37">
      <t>バアイ</t>
    </rPh>
    <rPh sb="37" eb="39">
      <t>トウロク</t>
    </rPh>
    <rPh sb="39" eb="41">
      <t>シッパイ</t>
    </rPh>
    <rPh sb="42" eb="44">
      <t>ヒョウジ</t>
    </rPh>
    <phoneticPr fontId="1"/>
  </si>
  <si>
    <t>ユーザの入力情報を元に入力成否を判断し，成功の場合データ入力完了画面，失敗の場合送信失敗を表示</t>
    <rPh sb="4" eb="6">
      <t>ニュウリョク</t>
    </rPh>
    <rPh sb="6" eb="8">
      <t>ジョウホウ</t>
    </rPh>
    <rPh sb="9" eb="10">
      <t>モト</t>
    </rPh>
    <rPh sb="11" eb="13">
      <t>ニュウリョク</t>
    </rPh>
    <rPh sb="13" eb="15">
      <t>セイヒ</t>
    </rPh>
    <rPh sb="16" eb="18">
      <t>ハンダン</t>
    </rPh>
    <rPh sb="20" eb="22">
      <t>セイコウ</t>
    </rPh>
    <rPh sb="23" eb="25">
      <t>バアイ</t>
    </rPh>
    <rPh sb="28" eb="30">
      <t>ニュウリョク</t>
    </rPh>
    <rPh sb="30" eb="32">
      <t>カンリョウ</t>
    </rPh>
    <rPh sb="32" eb="34">
      <t>ガメン</t>
    </rPh>
    <rPh sb="35" eb="37">
      <t>シッパイ</t>
    </rPh>
    <rPh sb="38" eb="40">
      <t>バアイ</t>
    </rPh>
    <rPh sb="40" eb="42">
      <t>ソウシン</t>
    </rPh>
    <rPh sb="42" eb="44">
      <t>シッパイ</t>
    </rPh>
    <rPh sb="45" eb="47">
      <t>ヒョウジ</t>
    </rPh>
    <phoneticPr fontId="1"/>
  </si>
  <si>
    <t>登録完了</t>
    <rPh sb="0" eb="2">
      <t>トウロク</t>
    </rPh>
    <rPh sb="2" eb="4">
      <t>カンリョウ</t>
    </rPh>
    <phoneticPr fontId="1"/>
  </si>
  <si>
    <t>登録失敗表示</t>
    <rPh sb="0" eb="4">
      <t>トウロクシッパイ</t>
    </rPh>
    <rPh sb="4" eb="6">
      <t>ヒョウジ</t>
    </rPh>
    <phoneticPr fontId="1"/>
  </si>
  <si>
    <t>データ入力処理で送信に失敗した場合に表示</t>
    <rPh sb="3" eb="5">
      <t>ニュウリョク</t>
    </rPh>
    <rPh sb="5" eb="7">
      <t>ショリ</t>
    </rPh>
    <rPh sb="8" eb="10">
      <t>ソウシン</t>
    </rPh>
    <rPh sb="11" eb="13">
      <t>シッパイ</t>
    </rPh>
    <rPh sb="15" eb="17">
      <t>バアイ</t>
    </rPh>
    <rPh sb="18" eb="20">
      <t>ヒョウジ</t>
    </rPh>
    <phoneticPr fontId="1"/>
  </si>
  <si>
    <t>データ入力処理に成功した場合，入力したデータをデータベースに送信</t>
    <rPh sb="3" eb="5">
      <t>ニュウリョク</t>
    </rPh>
    <rPh sb="5" eb="7">
      <t>ショリ</t>
    </rPh>
    <rPh sb="8" eb="10">
      <t>セイコウ</t>
    </rPh>
    <rPh sb="12" eb="14">
      <t>バアイ</t>
    </rPh>
    <rPh sb="15" eb="17">
      <t>ニュウリョク</t>
    </rPh>
    <rPh sb="30" eb="32">
      <t>ソウシン</t>
    </rPh>
    <phoneticPr fontId="1"/>
  </si>
  <si>
    <t>個人登録処理に成功した場合，入力したデータをデータベースに送信</t>
    <rPh sb="0" eb="4">
      <t>コジントウロク</t>
    </rPh>
    <rPh sb="4" eb="6">
      <t>ショリ</t>
    </rPh>
    <rPh sb="7" eb="9">
      <t>セイコウ</t>
    </rPh>
    <rPh sb="11" eb="13">
      <t>バアイ</t>
    </rPh>
    <rPh sb="14" eb="16">
      <t>ニュウリョク</t>
    </rPh>
    <rPh sb="29" eb="31">
      <t>ソウシン</t>
    </rPh>
    <phoneticPr fontId="1"/>
  </si>
  <si>
    <t>個人登録処理にて登録に失敗した場合に表示</t>
    <rPh sb="0" eb="2">
      <t>コジン</t>
    </rPh>
    <rPh sb="2" eb="4">
      <t>トウロク</t>
    </rPh>
    <rPh sb="4" eb="6">
      <t>ショリ</t>
    </rPh>
    <rPh sb="8" eb="10">
      <t>トウロク</t>
    </rPh>
    <rPh sb="11" eb="13">
      <t>シッパイ</t>
    </rPh>
    <rPh sb="15" eb="17">
      <t>バアイ</t>
    </rPh>
    <rPh sb="18" eb="20">
      <t>ヒョウジ</t>
    </rPh>
    <phoneticPr fontId="1"/>
  </si>
  <si>
    <t>ユーザの入力情報を元に確認成否を判断し、成功の場合登録完了画面、失敗の場合登録失敗を表示</t>
    <rPh sb="4" eb="6">
      <t>ニュウリョク</t>
    </rPh>
    <rPh sb="6" eb="8">
      <t>ジョウホウ</t>
    </rPh>
    <rPh sb="9" eb="10">
      <t>モト</t>
    </rPh>
    <rPh sb="11" eb="13">
      <t>カクニン</t>
    </rPh>
    <rPh sb="13" eb="15">
      <t>セイヒ</t>
    </rPh>
    <rPh sb="16" eb="18">
      <t>ハンダン</t>
    </rPh>
    <rPh sb="20" eb="22">
      <t>セイコウ</t>
    </rPh>
    <rPh sb="23" eb="25">
      <t>バアイ</t>
    </rPh>
    <rPh sb="25" eb="27">
      <t>トウロク</t>
    </rPh>
    <rPh sb="27" eb="29">
      <t>カンリョウ</t>
    </rPh>
    <rPh sb="29" eb="31">
      <t>ガメン</t>
    </rPh>
    <rPh sb="32" eb="34">
      <t>シッパイ</t>
    </rPh>
    <rPh sb="35" eb="37">
      <t>バアイ</t>
    </rPh>
    <rPh sb="37" eb="39">
      <t>トウロク</t>
    </rPh>
    <rPh sb="39" eb="41">
      <t>シッパイ</t>
    </rPh>
    <rPh sb="42" eb="44">
      <t>ヒョウジ</t>
    </rPh>
    <phoneticPr fontId="1"/>
  </si>
  <si>
    <t>11</t>
    <phoneticPr fontId="1"/>
  </si>
  <si>
    <t>入力完了</t>
    <rPh sb="0" eb="2">
      <t>ニュウリョク</t>
    </rPh>
    <rPh sb="2" eb="4">
      <t>カンリョウ</t>
    </rPh>
    <phoneticPr fontId="1"/>
  </si>
  <si>
    <t>15</t>
    <phoneticPr fontId="1"/>
  </si>
  <si>
    <t>20</t>
    <phoneticPr fontId="1"/>
  </si>
  <si>
    <t>データを入力するための画面を表示</t>
    <rPh sb="4" eb="6">
      <t>ニュウリョク</t>
    </rPh>
    <rPh sb="11" eb="13">
      <t>ガメン</t>
    </rPh>
    <rPh sb="14" eb="16">
      <t>ヒョウジ</t>
    </rPh>
    <phoneticPr fontId="1"/>
  </si>
  <si>
    <t>データを入力し成功した場合完了画面を表示</t>
    <rPh sb="4" eb="6">
      <t>ニュウリョク</t>
    </rPh>
    <rPh sb="7" eb="9">
      <t>セイコウ</t>
    </rPh>
    <rPh sb="11" eb="13">
      <t>バアイ</t>
    </rPh>
    <rPh sb="13" eb="15">
      <t>カンリョウ</t>
    </rPh>
    <rPh sb="15" eb="17">
      <t>ガメン</t>
    </rPh>
    <rPh sb="18" eb="20">
      <t>ヒョウジ</t>
    </rPh>
    <phoneticPr fontId="1"/>
  </si>
  <si>
    <t>入力したデータの一覧と総額を表示</t>
    <rPh sb="0" eb="2">
      <t>ニュウリョク</t>
    </rPh>
    <rPh sb="8" eb="10">
      <t>イチラン</t>
    </rPh>
    <rPh sb="11" eb="13">
      <t>ソウガク</t>
    </rPh>
    <rPh sb="14" eb="16">
      <t>ヒョウジ</t>
    </rPh>
    <phoneticPr fontId="1"/>
  </si>
  <si>
    <t>個人登録をするための画面を表示</t>
    <rPh sb="0" eb="4">
      <t>コジントウロク</t>
    </rPh>
    <rPh sb="10" eb="12">
      <t>ガメン</t>
    </rPh>
    <rPh sb="13" eb="15">
      <t>ヒョウジ</t>
    </rPh>
    <phoneticPr fontId="1"/>
  </si>
  <si>
    <t>個人登録が完了したときに画面を表示</t>
    <rPh sb="0" eb="2">
      <t>コジン</t>
    </rPh>
    <rPh sb="2" eb="4">
      <t>トウロク</t>
    </rPh>
    <rPh sb="5" eb="7">
      <t>カンリョウ</t>
    </rPh>
    <rPh sb="12" eb="14">
      <t>ガメン</t>
    </rPh>
    <rPh sb="15" eb="17">
      <t>ヒョウジ</t>
    </rPh>
    <phoneticPr fontId="1"/>
  </si>
  <si>
    <t>リスト画面</t>
    <rPh sb="3" eb="5">
      <t>ガメン</t>
    </rPh>
    <phoneticPr fontId="1"/>
  </si>
  <si>
    <t>ログイン画面</t>
    <rPh sb="4" eb="6">
      <t>ガメン</t>
    </rPh>
    <phoneticPr fontId="1"/>
  </si>
  <si>
    <t>データ入力画面</t>
    <rPh sb="3" eb="7">
      <t>ニュウリョクガメン</t>
    </rPh>
    <phoneticPr fontId="1"/>
  </si>
  <si>
    <t>入力完了画面</t>
    <rPh sb="0" eb="2">
      <t>ニュウリョク</t>
    </rPh>
    <rPh sb="2" eb="4">
      <t>カンリョウ</t>
    </rPh>
    <rPh sb="4" eb="6">
      <t>ガメン</t>
    </rPh>
    <phoneticPr fontId="1"/>
  </si>
  <si>
    <t>登録画面</t>
    <rPh sb="0" eb="2">
      <t>トウロク</t>
    </rPh>
    <rPh sb="2" eb="4">
      <t>ガメン</t>
    </rPh>
    <phoneticPr fontId="1"/>
  </si>
  <si>
    <t>登録完了画面</t>
    <rPh sb="0" eb="2">
      <t>トウロク</t>
    </rPh>
    <rPh sb="2" eb="4">
      <t>カンリョウ</t>
    </rPh>
    <rPh sb="4" eb="6">
      <t>ガメン</t>
    </rPh>
    <phoneticPr fontId="1"/>
  </si>
  <si>
    <t>個人情報テーブル</t>
    <rPh sb="0" eb="4">
      <t>コジンジョウホウ</t>
    </rPh>
    <phoneticPr fontId="1"/>
  </si>
  <si>
    <t>購入情報テーブル</t>
    <rPh sb="0" eb="2">
      <t>コウニュウ</t>
    </rPh>
    <rPh sb="2" eb="4">
      <t>ジョウホウ</t>
    </rPh>
    <phoneticPr fontId="1"/>
  </si>
  <si>
    <t>ユーザID</t>
    <phoneticPr fontId="1"/>
  </si>
  <si>
    <t>所属部活動</t>
    <rPh sb="0" eb="2">
      <t>ショゾク</t>
    </rPh>
    <rPh sb="2" eb="4">
      <t>ブカツ</t>
    </rPh>
    <rPh sb="4" eb="5">
      <t>ドウ</t>
    </rPh>
    <phoneticPr fontId="1"/>
  </si>
  <si>
    <t>FK</t>
    <phoneticPr fontId="1"/>
  </si>
  <si>
    <t>データ作成日時</t>
    <rPh sb="3" eb="5">
      <t>サクセイ</t>
    </rPh>
    <rPh sb="5" eb="7">
      <t>ニチジ</t>
    </rPh>
    <phoneticPr fontId="1"/>
  </si>
  <si>
    <t>データ更新日時</t>
    <rPh sb="3" eb="5">
      <t>コウシン</t>
    </rPh>
    <rPh sb="5" eb="7">
      <t>ニチジ</t>
    </rPh>
    <phoneticPr fontId="1"/>
  </si>
  <si>
    <t>購入物</t>
    <rPh sb="0" eb="3">
      <t>コウニュウブツ</t>
    </rPh>
    <phoneticPr fontId="1"/>
  </si>
  <si>
    <t>購入日</t>
    <rPh sb="0" eb="2">
      <t>コウニュウ</t>
    </rPh>
    <rPh sb="2" eb="3">
      <t>ビ</t>
    </rPh>
    <phoneticPr fontId="1"/>
  </si>
  <si>
    <t>購入金額</t>
    <rPh sb="0" eb="2">
      <t>コウニュウ</t>
    </rPh>
    <rPh sb="2" eb="3">
      <t>キン</t>
    </rPh>
    <rPh sb="3" eb="4">
      <t>ガク</t>
    </rPh>
    <phoneticPr fontId="1"/>
  </si>
  <si>
    <t>部類</t>
    <rPh sb="0" eb="2">
      <t>ブルイ</t>
    </rPh>
    <phoneticPr fontId="1"/>
  </si>
  <si>
    <t>購入コード</t>
    <rPh sb="0" eb="2">
      <t>コウニュウ</t>
    </rPh>
    <phoneticPr fontId="1"/>
  </si>
  <si>
    <t>購入コード</t>
    <rPh sb="0" eb="2">
      <t>コウニュウ</t>
    </rPh>
    <phoneticPr fontId="1"/>
  </si>
  <si>
    <t>データ作成日</t>
    <rPh sb="3" eb="6">
      <t>サクセイビ</t>
    </rPh>
    <phoneticPr fontId="1"/>
  </si>
  <si>
    <t>データ更新日</t>
    <rPh sb="3" eb="6">
      <t>コウシンビ</t>
    </rPh>
    <phoneticPr fontId="1"/>
  </si>
  <si>
    <t>加藤</t>
    <rPh sb="0" eb="2">
      <t>カトウ</t>
    </rPh>
    <phoneticPr fontId="1"/>
  </si>
  <si>
    <t>戸張</t>
    <rPh sb="0" eb="2">
      <t>トバリ</t>
    </rPh>
    <phoneticPr fontId="1"/>
  </si>
  <si>
    <t>ユーザの入力情報を元に確認成否を判断し、成功の場合データ入力完了画面を表示</t>
    <rPh sb="4" eb="6">
      <t>ニュウリョク</t>
    </rPh>
    <rPh sb="6" eb="8">
      <t>ジョウホウ</t>
    </rPh>
    <rPh sb="9" eb="10">
      <t>モト</t>
    </rPh>
    <rPh sb="11" eb="13">
      <t>カクニン</t>
    </rPh>
    <rPh sb="13" eb="15">
      <t>セイヒ</t>
    </rPh>
    <rPh sb="16" eb="18">
      <t>ハンダン</t>
    </rPh>
    <rPh sb="20" eb="22">
      <t>セイコウ</t>
    </rPh>
    <rPh sb="23" eb="25">
      <t>バアイ</t>
    </rPh>
    <rPh sb="28" eb="30">
      <t>ニュウリョク</t>
    </rPh>
    <rPh sb="30" eb="32">
      <t>カンリョウ</t>
    </rPh>
    <rPh sb="32" eb="34">
      <t>ガメン</t>
    </rPh>
    <rPh sb="35" eb="37">
      <t>ヒョウジ</t>
    </rPh>
    <phoneticPr fontId="1"/>
  </si>
  <si>
    <t>ログアウト</t>
    <phoneticPr fontId="1"/>
  </si>
  <si>
    <t>ログアウト処理</t>
    <rPh sb="5" eb="7">
      <t>ショリ</t>
    </rPh>
    <phoneticPr fontId="1"/>
  </si>
  <si>
    <t>戻る</t>
    <rPh sb="0" eb="1">
      <t>モド</t>
    </rPh>
    <phoneticPr fontId="1"/>
  </si>
  <si>
    <t>戻る処理</t>
    <rPh sb="0" eb="1">
      <t>モド</t>
    </rPh>
    <rPh sb="2" eb="4">
      <t>ショリ</t>
    </rPh>
    <phoneticPr fontId="1"/>
  </si>
  <si>
    <t>データ入力画面の「ログアウト」ボタンを押下してログアウト処理に成功した場合，ログイン画面へ行く</t>
    <rPh sb="3" eb="5">
      <t>ニュウリョク</t>
    </rPh>
    <rPh sb="5" eb="7">
      <t>ガメン</t>
    </rPh>
    <rPh sb="19" eb="21">
      <t>オウカ</t>
    </rPh>
    <rPh sb="28" eb="30">
      <t>ショリ</t>
    </rPh>
    <rPh sb="31" eb="33">
      <t>セイコウ</t>
    </rPh>
    <rPh sb="35" eb="37">
      <t>バアイ</t>
    </rPh>
    <rPh sb="42" eb="44">
      <t>ガメン</t>
    </rPh>
    <rPh sb="45" eb="46">
      <t>イ</t>
    </rPh>
    <phoneticPr fontId="1"/>
  </si>
  <si>
    <t>登録変更</t>
    <rPh sb="0" eb="2">
      <t>トウロク</t>
    </rPh>
    <rPh sb="2" eb="4">
      <t>ヘンコウ</t>
    </rPh>
    <phoneticPr fontId="1"/>
  </si>
  <si>
    <t>登録画面の「戻る」ボタンを押下するとログイン画面へ行く</t>
    <rPh sb="0" eb="2">
      <t>トウロク</t>
    </rPh>
    <rPh sb="2" eb="4">
      <t>ガメン</t>
    </rPh>
    <rPh sb="6" eb="7">
      <t>モド</t>
    </rPh>
    <rPh sb="13" eb="15">
      <t>オウカ</t>
    </rPh>
    <rPh sb="22" eb="24">
      <t>ガメン</t>
    </rPh>
    <rPh sb="25" eb="26">
      <t>イ</t>
    </rPh>
    <phoneticPr fontId="1"/>
  </si>
  <si>
    <t>リスト画面の「戻る」ボタンを押下するとデータ入力画面へ行く</t>
    <rPh sb="3" eb="5">
      <t>ガメン</t>
    </rPh>
    <rPh sb="7" eb="8">
      <t>モド</t>
    </rPh>
    <rPh sb="14" eb="16">
      <t>オウカ</t>
    </rPh>
    <rPh sb="22" eb="24">
      <t>ニュウリョク</t>
    </rPh>
    <rPh sb="24" eb="26">
      <t>ガメン</t>
    </rPh>
    <rPh sb="27" eb="28">
      <t>イ</t>
    </rPh>
    <phoneticPr fontId="1"/>
  </si>
  <si>
    <t>入力完了画面の「入力画面へ」ボタンを押下するとログイン画面へ行く</t>
    <rPh sb="0" eb="2">
      <t>ニュウリョク</t>
    </rPh>
    <rPh sb="2" eb="4">
      <t>カンリョウ</t>
    </rPh>
    <rPh sb="4" eb="6">
      <t>ガメン</t>
    </rPh>
    <rPh sb="8" eb="10">
      <t>ニュウリョク</t>
    </rPh>
    <rPh sb="10" eb="12">
      <t>ガメン</t>
    </rPh>
    <rPh sb="18" eb="20">
      <t>オウカ</t>
    </rPh>
    <rPh sb="27" eb="29">
      <t>ガメン</t>
    </rPh>
    <rPh sb="30" eb="31">
      <t>イ</t>
    </rPh>
    <phoneticPr fontId="1"/>
  </si>
  <si>
    <t>登録完了画面の「完了」ボタンを押下するとログイン画面へ行く</t>
    <rPh sb="0" eb="2">
      <t>トウロク</t>
    </rPh>
    <rPh sb="2" eb="4">
      <t>カンリョウ</t>
    </rPh>
    <rPh sb="4" eb="6">
      <t>ガメン</t>
    </rPh>
    <rPh sb="8" eb="10">
      <t>カンリョウ</t>
    </rPh>
    <rPh sb="15" eb="17">
      <t>オウカ</t>
    </rPh>
    <rPh sb="24" eb="26">
      <t>ガメン</t>
    </rPh>
    <rPh sb="27" eb="28">
      <t>イ</t>
    </rPh>
    <phoneticPr fontId="1"/>
  </si>
  <si>
    <t>ユーザの登録内容を変更処理する</t>
    <rPh sb="4" eb="6">
      <t>トウロク</t>
    </rPh>
    <rPh sb="6" eb="8">
      <t>ナイヨウ</t>
    </rPh>
    <rPh sb="9" eb="11">
      <t>ヘンコウ</t>
    </rPh>
    <rPh sb="11" eb="13">
      <t>ショリ</t>
    </rPh>
    <phoneticPr fontId="1"/>
  </si>
  <si>
    <t>ユーザの入力情報を元にログイン成否を判断し、成功の場合データ入力画面、失敗の場合ログイン失敗を表示</t>
    <rPh sb="4" eb="6">
      <t>ニュウリョク</t>
    </rPh>
    <rPh sb="6" eb="8">
      <t>ジョウホウ</t>
    </rPh>
    <rPh sb="9" eb="10">
      <t>モト</t>
    </rPh>
    <rPh sb="15" eb="17">
      <t>セイヒ</t>
    </rPh>
    <rPh sb="18" eb="20">
      <t>ハンダン</t>
    </rPh>
    <rPh sb="22" eb="24">
      <t>セイコウ</t>
    </rPh>
    <rPh sb="25" eb="27">
      <t>バアイ</t>
    </rPh>
    <rPh sb="30" eb="32">
      <t>ニュウリョク</t>
    </rPh>
    <rPh sb="32" eb="34">
      <t>ガメン</t>
    </rPh>
    <rPh sb="35" eb="37">
      <t>シッパイ</t>
    </rPh>
    <rPh sb="38" eb="40">
      <t>バアイ</t>
    </rPh>
    <rPh sb="44" eb="46">
      <t>シッパイ</t>
    </rPh>
    <rPh sb="47" eb="49">
      <t>ヒョウジ</t>
    </rPh>
    <phoneticPr fontId="1"/>
  </si>
  <si>
    <t>5</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</si>
</sst>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s>
  <cellStyleXfs count="1">
    <xf numFmtId="0" fontId="0" fillId="0" borderId="0">
      <alignment vertical="center"/>
    </xf>
  </cellStyleXfs>
  <cellXfs count="116">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6"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0" fillId="0" borderId="14" xfId="0" applyNumberFormat="1" applyFont="1" applyBorder="1" applyAlignment="1">
      <alignment horizontal="left" vertical="center"/>
    </xf>
    <xf numFmtId="0" fontId="8" fillId="0" borderId="0" xfId="0" applyFont="1" applyBorder="1" applyAlignment="1">
      <alignment horizontal="left" vertical="top" wrapText="1"/>
    </xf>
    <xf numFmtId="0" fontId="7" fillId="0" borderId="0" xfId="0" applyFont="1" applyBorder="1" applyAlignment="1">
      <alignment vertical="center"/>
    </xf>
    <xf numFmtId="0" fontId="3" fillId="0" borderId="0" xfId="0" applyFont="1" applyBorder="1">
      <alignment vertical="center"/>
    </xf>
    <xf numFmtId="0" fontId="7"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14" fontId="7" fillId="0" borderId="15" xfId="0" applyNumberFormat="1" applyFont="1" applyBorder="1" applyAlignment="1">
      <alignment horizontal="center" vertical="center"/>
    </xf>
    <xf numFmtId="0" fontId="7"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8" fillId="0" borderId="0" xfId="0" applyFont="1" applyBorder="1" applyAlignment="1">
      <alignment horizontal="left" vertical="top" wrapText="1"/>
    </xf>
    <xf numFmtId="0" fontId="8" fillId="0" borderId="0" xfId="0" applyFont="1" applyBorder="1" applyAlignment="1">
      <alignment horizontal="right" vertical="center"/>
    </xf>
    <xf numFmtId="0" fontId="8"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7" fillId="0" borderId="0" xfId="0" applyFont="1" applyBorder="1" applyAlignment="1">
      <alignment horizontal="center" vertical="center" wrapText="1"/>
    </xf>
    <xf numFmtId="0" fontId="7" fillId="0" borderId="0" xfId="0" applyFont="1" applyBorder="1" applyAlignment="1">
      <alignment horizontal="center" vertical="center"/>
    </xf>
    <xf numFmtId="0" fontId="9" fillId="0" borderId="0" xfId="0" applyFont="1" applyBorder="1" applyAlignment="1">
      <alignment horizontal="center" vertical="center"/>
    </xf>
    <xf numFmtId="0" fontId="11"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0" borderId="7"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1" xfId="0" applyFont="1" applyBorder="1" applyAlignment="1">
      <alignment horizontal="left"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7" fillId="0" borderId="15" xfId="0" applyFont="1" applyBorder="1" applyAlignment="1">
      <alignment horizontal="center" vertical="center"/>
    </xf>
    <xf numFmtId="0" fontId="6" fillId="0" borderId="6" xfId="0" applyFont="1" applyBorder="1" applyAlignment="1">
      <alignment horizontal="left" vertical="top"/>
    </xf>
    <xf numFmtId="0" fontId="6" fillId="0" borderId="31" xfId="0" applyFont="1" applyBorder="1" applyAlignment="1">
      <alignment horizontal="left" vertical="top"/>
    </xf>
    <xf numFmtId="0" fontId="6" fillId="0" borderId="9" xfId="0" applyFont="1" applyBorder="1" applyAlignment="1">
      <alignment horizontal="left" vertical="top"/>
    </xf>
    <xf numFmtId="0" fontId="6" fillId="0" borderId="18" xfId="0" applyFont="1" applyBorder="1" applyAlignment="1">
      <alignment horizontal="left" vertical="top"/>
    </xf>
    <xf numFmtId="0" fontId="6" fillId="0" borderId="30" xfId="0" applyFont="1" applyBorder="1" applyAlignment="1">
      <alignment horizontal="left" vertical="top"/>
    </xf>
    <xf numFmtId="0" fontId="6" fillId="0" borderId="21" xfId="0" applyFont="1" applyBorder="1" applyAlignment="1">
      <alignment horizontal="left" vertical="top"/>
    </xf>
    <xf numFmtId="49" fontId="2" fillId="0"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6.jpg"/></Relationships>
</file>

<file path=xl/drawings/_rels/drawing3.xml.rels><?xml version="1.0" encoding="UTF-8" standalone="yes"?>
<Relationships xmlns="http://schemas.openxmlformats.org/package/2006/relationships"><Relationship Id="rId3" Type="http://schemas.openxmlformats.org/officeDocument/2006/relationships/image" Target="../media/image9.jpg"/><Relationship Id="rId2" Type="http://schemas.openxmlformats.org/officeDocument/2006/relationships/image" Target="../media/image8.jpg"/><Relationship Id="rId1" Type="http://schemas.openxmlformats.org/officeDocument/2006/relationships/image" Target="../media/image7.jpg"/><Relationship Id="rId6" Type="http://schemas.openxmlformats.org/officeDocument/2006/relationships/image" Target="../media/image12.jpg"/><Relationship Id="rId5" Type="http://schemas.openxmlformats.org/officeDocument/2006/relationships/image" Target="../media/image11.jpg"/><Relationship Id="rId4" Type="http://schemas.openxmlformats.org/officeDocument/2006/relationships/image" Target="../media/image10.jpg"/></Relationships>
</file>

<file path=xl/drawings/drawing1.xml><?xml version="1.0" encoding="utf-8"?>
<xdr:wsDr xmlns:xdr="http://schemas.openxmlformats.org/drawingml/2006/spreadsheetDrawing" xmlns:a="http://schemas.openxmlformats.org/drawingml/2006/main">
  <xdr:twoCellAnchor>
    <xdr:from>
      <xdr:col>4</xdr:col>
      <xdr:colOff>380999</xdr:colOff>
      <xdr:row>18</xdr:row>
      <xdr:rowOff>67237</xdr:rowOff>
    </xdr:from>
    <xdr:to>
      <xdr:col>11</xdr:col>
      <xdr:colOff>491717</xdr:colOff>
      <xdr:row>27</xdr:row>
      <xdr:rowOff>0</xdr:rowOff>
    </xdr:to>
    <xdr:sp macro="" textlink="">
      <xdr:nvSpPr>
        <xdr:cNvPr id="2" name="正方形/長方形 1"/>
        <xdr:cNvSpPr/>
      </xdr:nvSpPr>
      <xdr:spPr>
        <a:xfrm>
          <a:off x="1232646" y="3081619"/>
          <a:ext cx="5601600" cy="134470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xdr:from>
      <xdr:col>4</xdr:col>
      <xdr:colOff>381000</xdr:colOff>
      <xdr:row>31</xdr:row>
      <xdr:rowOff>59766</xdr:rowOff>
    </xdr:from>
    <xdr:to>
      <xdr:col>11</xdr:col>
      <xdr:colOff>493059</xdr:colOff>
      <xdr:row>37</xdr:row>
      <xdr:rowOff>134471</xdr:rowOff>
    </xdr:to>
    <xdr:sp macro="" textlink="">
      <xdr:nvSpPr>
        <xdr:cNvPr id="3" name="正方形/長方形 2"/>
        <xdr:cNvSpPr/>
      </xdr:nvSpPr>
      <xdr:spPr>
        <a:xfrm>
          <a:off x="1232647" y="5158442"/>
          <a:ext cx="5602941" cy="108323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4</xdr:col>
      <xdr:colOff>515471</xdr:colOff>
      <xdr:row>31</xdr:row>
      <xdr:rowOff>145677</xdr:rowOff>
    </xdr:from>
    <xdr:to>
      <xdr:col>5</xdr:col>
      <xdr:colOff>686615</xdr:colOff>
      <xdr:row>36</xdr:row>
      <xdr:rowOff>56029</xdr:rowOff>
    </xdr:to>
    <xdr:pic>
      <xdr:nvPicPr>
        <xdr:cNvPr id="5" name="図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7118" y="5244353"/>
          <a:ext cx="955556" cy="750794"/>
        </a:xfrm>
        <a:prstGeom prst="rect">
          <a:avLst/>
        </a:prstGeom>
      </xdr:spPr>
    </xdr:pic>
    <xdr:clientData/>
  </xdr:twoCellAnchor>
  <xdr:twoCellAnchor editAs="oneCell">
    <xdr:from>
      <xdr:col>8</xdr:col>
      <xdr:colOff>381000</xdr:colOff>
      <xdr:row>32</xdr:row>
      <xdr:rowOff>22411</xdr:rowOff>
    </xdr:from>
    <xdr:to>
      <xdr:col>9</xdr:col>
      <xdr:colOff>560294</xdr:colOff>
      <xdr:row>36</xdr:row>
      <xdr:rowOff>137271</xdr:rowOff>
    </xdr:to>
    <xdr:pic>
      <xdr:nvPicPr>
        <xdr:cNvPr id="6" name="図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70294" y="5289176"/>
          <a:ext cx="963706" cy="787213"/>
        </a:xfrm>
        <a:prstGeom prst="rect">
          <a:avLst/>
        </a:prstGeom>
      </xdr:spPr>
    </xdr:pic>
    <xdr:clientData/>
  </xdr:twoCellAnchor>
  <xdr:twoCellAnchor>
    <xdr:from>
      <xdr:col>10</xdr:col>
      <xdr:colOff>448235</xdr:colOff>
      <xdr:row>31</xdr:row>
      <xdr:rowOff>156884</xdr:rowOff>
    </xdr:from>
    <xdr:to>
      <xdr:col>11</xdr:col>
      <xdr:colOff>280148</xdr:colOff>
      <xdr:row>36</xdr:row>
      <xdr:rowOff>123264</xdr:rowOff>
    </xdr:to>
    <xdr:sp macro="" textlink="">
      <xdr:nvSpPr>
        <xdr:cNvPr id="7" name="円柱 6"/>
        <xdr:cNvSpPr/>
      </xdr:nvSpPr>
      <xdr:spPr>
        <a:xfrm>
          <a:off x="6006353" y="5255560"/>
          <a:ext cx="616324" cy="806822"/>
        </a:xfrm>
        <a:prstGeom prst="ca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データベース</a:t>
          </a:r>
        </a:p>
      </xdr:txBody>
    </xdr:sp>
    <xdr:clientData/>
  </xdr:twoCellAnchor>
  <xdr:twoCellAnchor>
    <xdr:from>
      <xdr:col>5</xdr:col>
      <xdr:colOff>750794</xdr:colOff>
      <xdr:row>33</xdr:row>
      <xdr:rowOff>134470</xdr:rowOff>
    </xdr:from>
    <xdr:to>
      <xdr:col>6</xdr:col>
      <xdr:colOff>506382</xdr:colOff>
      <xdr:row>33</xdr:row>
      <xdr:rowOff>134470</xdr:rowOff>
    </xdr:to>
    <xdr:cxnSp macro="">
      <xdr:nvCxnSpPr>
        <xdr:cNvPr id="10" name="直線矢印コネクタ 9"/>
        <xdr:cNvCxnSpPr/>
      </xdr:nvCxnSpPr>
      <xdr:spPr>
        <a:xfrm flipH="1">
          <a:off x="2386853" y="5569323"/>
          <a:ext cx="540000" cy="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544606</xdr:colOff>
      <xdr:row>33</xdr:row>
      <xdr:rowOff>141194</xdr:rowOff>
    </xdr:from>
    <xdr:to>
      <xdr:col>10</xdr:col>
      <xdr:colOff>300194</xdr:colOff>
      <xdr:row>33</xdr:row>
      <xdr:rowOff>141194</xdr:rowOff>
    </xdr:to>
    <xdr:cxnSp macro="">
      <xdr:nvCxnSpPr>
        <xdr:cNvPr id="11" name="直線矢印コネクタ 10"/>
        <xdr:cNvCxnSpPr/>
      </xdr:nvCxnSpPr>
      <xdr:spPr>
        <a:xfrm flipH="1">
          <a:off x="5318312" y="5576047"/>
          <a:ext cx="540000" cy="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573742</xdr:colOff>
      <xdr:row>33</xdr:row>
      <xdr:rowOff>125506</xdr:rowOff>
    </xdr:from>
    <xdr:to>
      <xdr:col>8</xdr:col>
      <xdr:colOff>329330</xdr:colOff>
      <xdr:row>33</xdr:row>
      <xdr:rowOff>125506</xdr:rowOff>
    </xdr:to>
    <xdr:cxnSp macro="">
      <xdr:nvCxnSpPr>
        <xdr:cNvPr id="12" name="直線矢印コネクタ 11"/>
        <xdr:cNvCxnSpPr/>
      </xdr:nvCxnSpPr>
      <xdr:spPr>
        <a:xfrm flipH="1">
          <a:off x="3778624" y="5560359"/>
          <a:ext cx="540000" cy="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634131</xdr:colOff>
      <xdr:row>35</xdr:row>
      <xdr:rowOff>49307</xdr:rowOff>
    </xdr:from>
    <xdr:to>
      <xdr:col>8</xdr:col>
      <xdr:colOff>389719</xdr:colOff>
      <xdr:row>35</xdr:row>
      <xdr:rowOff>51548</xdr:rowOff>
    </xdr:to>
    <xdr:cxnSp macro="">
      <xdr:nvCxnSpPr>
        <xdr:cNvPr id="15" name="直線矢印コネクタ 14"/>
        <xdr:cNvCxnSpPr/>
      </xdr:nvCxnSpPr>
      <xdr:spPr>
        <a:xfrm>
          <a:off x="3839013" y="5820336"/>
          <a:ext cx="540000" cy="2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607237</xdr:colOff>
      <xdr:row>35</xdr:row>
      <xdr:rowOff>44824</xdr:rowOff>
    </xdr:from>
    <xdr:to>
      <xdr:col>10</xdr:col>
      <xdr:colOff>362825</xdr:colOff>
      <xdr:row>35</xdr:row>
      <xdr:rowOff>47065</xdr:rowOff>
    </xdr:to>
    <xdr:cxnSp macro="">
      <xdr:nvCxnSpPr>
        <xdr:cNvPr id="16" name="直線矢印コネクタ 15"/>
        <xdr:cNvCxnSpPr/>
      </xdr:nvCxnSpPr>
      <xdr:spPr>
        <a:xfrm>
          <a:off x="5380943" y="5815853"/>
          <a:ext cx="540000" cy="2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750795</xdr:colOff>
      <xdr:row>31</xdr:row>
      <xdr:rowOff>100854</xdr:rowOff>
    </xdr:from>
    <xdr:to>
      <xdr:col>6</xdr:col>
      <xdr:colOff>560294</xdr:colOff>
      <xdr:row>33</xdr:row>
      <xdr:rowOff>22412</xdr:rowOff>
    </xdr:to>
    <xdr:sp macro="" textlink="">
      <xdr:nvSpPr>
        <xdr:cNvPr id="17" name="テキスト ボックス 16"/>
        <xdr:cNvSpPr txBox="1"/>
      </xdr:nvSpPr>
      <xdr:spPr>
        <a:xfrm>
          <a:off x="2386854" y="5199530"/>
          <a:ext cx="593911" cy="2577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a:t>
          </a:r>
          <a:r>
            <a:rPr kumimoji="1" lang="ja-JP" altLang="en-US" sz="1100"/>
            <a:t>購入</a:t>
          </a:r>
          <a:endParaRPr kumimoji="1" lang="en-US" altLang="ja-JP" sz="1100"/>
        </a:p>
        <a:p>
          <a:endParaRPr kumimoji="1" lang="ja-JP" altLang="en-US" sz="1100"/>
        </a:p>
      </xdr:txBody>
    </xdr:sp>
    <xdr:clientData/>
  </xdr:twoCellAnchor>
  <xdr:twoCellAnchor>
    <xdr:from>
      <xdr:col>7</xdr:col>
      <xdr:colOff>578225</xdr:colOff>
      <xdr:row>31</xdr:row>
      <xdr:rowOff>107577</xdr:rowOff>
    </xdr:from>
    <xdr:to>
      <xdr:col>8</xdr:col>
      <xdr:colOff>387813</xdr:colOff>
      <xdr:row>33</xdr:row>
      <xdr:rowOff>30600</xdr:rowOff>
    </xdr:to>
    <xdr:sp macro="" textlink="">
      <xdr:nvSpPr>
        <xdr:cNvPr id="18" name="テキスト ボックス 17"/>
        <xdr:cNvSpPr txBox="1"/>
      </xdr:nvSpPr>
      <xdr:spPr>
        <a:xfrm>
          <a:off x="3783107" y="5206253"/>
          <a:ext cx="594000" cy="25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5.</a:t>
          </a:r>
          <a:r>
            <a:rPr kumimoji="1" lang="ja-JP" altLang="en-US" sz="1100"/>
            <a:t>閲覧</a:t>
          </a:r>
          <a:endParaRPr kumimoji="1" lang="en-US" altLang="ja-JP" sz="1100"/>
        </a:p>
        <a:p>
          <a:endParaRPr kumimoji="1" lang="ja-JP" altLang="en-US" sz="1100"/>
        </a:p>
      </xdr:txBody>
    </xdr:sp>
    <xdr:clientData/>
  </xdr:twoCellAnchor>
  <xdr:twoCellAnchor>
    <xdr:from>
      <xdr:col>9</xdr:col>
      <xdr:colOff>566895</xdr:colOff>
      <xdr:row>31</xdr:row>
      <xdr:rowOff>105335</xdr:rowOff>
    </xdr:from>
    <xdr:to>
      <xdr:col>10</xdr:col>
      <xdr:colOff>376483</xdr:colOff>
      <xdr:row>33</xdr:row>
      <xdr:rowOff>28358</xdr:rowOff>
    </xdr:to>
    <xdr:sp macro="" textlink="">
      <xdr:nvSpPr>
        <xdr:cNvPr id="19" name="テキスト ボックス 18"/>
        <xdr:cNvSpPr txBox="1"/>
      </xdr:nvSpPr>
      <xdr:spPr>
        <a:xfrm>
          <a:off x="5340601" y="5204011"/>
          <a:ext cx="594000" cy="25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4.</a:t>
          </a:r>
          <a:r>
            <a:rPr kumimoji="1" lang="ja-JP" altLang="en-US" sz="1100"/>
            <a:t>出力</a:t>
          </a:r>
          <a:endParaRPr kumimoji="1" lang="en-US" altLang="ja-JP" sz="1100"/>
        </a:p>
        <a:p>
          <a:endParaRPr kumimoji="1" lang="ja-JP" altLang="en-US" sz="1100"/>
        </a:p>
      </xdr:txBody>
    </xdr:sp>
    <xdr:clientData/>
  </xdr:twoCellAnchor>
  <xdr:twoCellAnchor>
    <xdr:from>
      <xdr:col>9</xdr:col>
      <xdr:colOff>596030</xdr:colOff>
      <xdr:row>35</xdr:row>
      <xdr:rowOff>145677</xdr:rowOff>
    </xdr:from>
    <xdr:to>
      <xdr:col>10</xdr:col>
      <xdr:colOff>405618</xdr:colOff>
      <xdr:row>37</xdr:row>
      <xdr:rowOff>68700</xdr:rowOff>
    </xdr:to>
    <xdr:sp macro="" textlink="">
      <xdr:nvSpPr>
        <xdr:cNvPr id="20" name="テキスト ボックス 19"/>
        <xdr:cNvSpPr txBox="1"/>
      </xdr:nvSpPr>
      <xdr:spPr>
        <a:xfrm>
          <a:off x="5369736" y="5916706"/>
          <a:ext cx="594000" cy="25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3.</a:t>
          </a:r>
          <a:r>
            <a:rPr kumimoji="1" lang="ja-JP" altLang="en-US" sz="1100"/>
            <a:t>登録</a:t>
          </a:r>
          <a:endParaRPr kumimoji="1" lang="en-US" altLang="ja-JP" sz="1100"/>
        </a:p>
        <a:p>
          <a:endParaRPr kumimoji="1" lang="ja-JP" altLang="en-US" sz="1100"/>
        </a:p>
      </xdr:txBody>
    </xdr:sp>
    <xdr:clientData/>
  </xdr:twoCellAnchor>
  <xdr:twoCellAnchor>
    <xdr:from>
      <xdr:col>7</xdr:col>
      <xdr:colOff>569136</xdr:colOff>
      <xdr:row>35</xdr:row>
      <xdr:rowOff>129989</xdr:rowOff>
    </xdr:from>
    <xdr:to>
      <xdr:col>8</xdr:col>
      <xdr:colOff>378724</xdr:colOff>
      <xdr:row>37</xdr:row>
      <xdr:rowOff>53012</xdr:rowOff>
    </xdr:to>
    <xdr:sp macro="" textlink="">
      <xdr:nvSpPr>
        <xdr:cNvPr id="21" name="テキスト ボックス 20"/>
        <xdr:cNvSpPr txBox="1"/>
      </xdr:nvSpPr>
      <xdr:spPr>
        <a:xfrm>
          <a:off x="3774018" y="5901018"/>
          <a:ext cx="594000" cy="25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2.</a:t>
          </a:r>
          <a:r>
            <a:rPr kumimoji="1" lang="ja-JP" altLang="en-US" sz="1100"/>
            <a:t>入力</a:t>
          </a:r>
          <a:endParaRPr kumimoji="1" lang="en-US" altLang="ja-JP" sz="1100"/>
        </a:p>
        <a:p>
          <a:endParaRPr kumimoji="1" lang="ja-JP" altLang="en-US" sz="1100"/>
        </a:p>
      </xdr:txBody>
    </xdr:sp>
    <xdr:clientData/>
  </xdr:twoCellAnchor>
  <xdr:twoCellAnchor>
    <xdr:from>
      <xdr:col>5</xdr:col>
      <xdr:colOff>11205</xdr:colOff>
      <xdr:row>19</xdr:row>
      <xdr:rowOff>78438</xdr:rowOff>
    </xdr:from>
    <xdr:to>
      <xdr:col>5</xdr:col>
      <xdr:colOff>627529</xdr:colOff>
      <xdr:row>26</xdr:row>
      <xdr:rowOff>99862</xdr:rowOff>
    </xdr:to>
    <xdr:sp macro="" textlink="">
      <xdr:nvSpPr>
        <xdr:cNvPr id="22" name="円柱 21"/>
        <xdr:cNvSpPr/>
      </xdr:nvSpPr>
      <xdr:spPr>
        <a:xfrm>
          <a:off x="1647264" y="3249703"/>
          <a:ext cx="616324" cy="1119600"/>
        </a:xfrm>
        <a:prstGeom prst="ca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部活データベース</a:t>
          </a:r>
        </a:p>
      </xdr:txBody>
    </xdr:sp>
    <xdr:clientData/>
  </xdr:twoCellAnchor>
  <xdr:twoCellAnchor>
    <xdr:from>
      <xdr:col>10</xdr:col>
      <xdr:colOff>73958</xdr:colOff>
      <xdr:row>19</xdr:row>
      <xdr:rowOff>78441</xdr:rowOff>
    </xdr:from>
    <xdr:to>
      <xdr:col>10</xdr:col>
      <xdr:colOff>690282</xdr:colOff>
      <xdr:row>26</xdr:row>
      <xdr:rowOff>100853</xdr:rowOff>
    </xdr:to>
    <xdr:sp macro="" textlink="">
      <xdr:nvSpPr>
        <xdr:cNvPr id="23" name="円柱 22"/>
        <xdr:cNvSpPr/>
      </xdr:nvSpPr>
      <xdr:spPr>
        <a:xfrm>
          <a:off x="5632076" y="3249706"/>
          <a:ext cx="616324" cy="1120588"/>
        </a:xfrm>
        <a:prstGeom prst="ca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購入</a:t>
          </a:r>
          <a:endParaRPr kumimoji="1" lang="en-US" altLang="ja-JP" sz="1100">
            <a:solidFill>
              <a:schemeClr val="tx1"/>
            </a:solidFill>
          </a:endParaRPr>
        </a:p>
        <a:p>
          <a:pPr algn="ctr"/>
          <a:r>
            <a:rPr kumimoji="1" lang="ja-JP" altLang="en-US" sz="1100">
              <a:solidFill>
                <a:schemeClr val="tx1"/>
              </a:solidFill>
            </a:rPr>
            <a:t>リストデータベース</a:t>
          </a:r>
        </a:p>
      </xdr:txBody>
    </xdr:sp>
    <xdr:clientData/>
  </xdr:twoCellAnchor>
  <xdr:twoCellAnchor editAs="oneCell">
    <xdr:from>
      <xdr:col>7</xdr:col>
      <xdr:colOff>421342</xdr:colOff>
      <xdr:row>18</xdr:row>
      <xdr:rowOff>129978</xdr:rowOff>
    </xdr:from>
    <xdr:to>
      <xdr:col>8</xdr:col>
      <xdr:colOff>364973</xdr:colOff>
      <xdr:row>23</xdr:row>
      <xdr:rowOff>62743</xdr:rowOff>
    </xdr:to>
    <xdr:pic>
      <xdr:nvPicPr>
        <xdr:cNvPr id="24" name="図 2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26224" y="3144360"/>
          <a:ext cx="728043" cy="717177"/>
        </a:xfrm>
        <a:prstGeom prst="rect">
          <a:avLst/>
        </a:prstGeom>
      </xdr:spPr>
    </xdr:pic>
    <xdr:clientData/>
  </xdr:twoCellAnchor>
  <xdr:twoCellAnchor>
    <xdr:from>
      <xdr:col>6</xdr:col>
      <xdr:colOff>44823</xdr:colOff>
      <xdr:row>21</xdr:row>
      <xdr:rowOff>51547</xdr:rowOff>
    </xdr:from>
    <xdr:to>
      <xdr:col>7</xdr:col>
      <xdr:colOff>345018</xdr:colOff>
      <xdr:row>22</xdr:row>
      <xdr:rowOff>145676</xdr:rowOff>
    </xdr:to>
    <xdr:cxnSp macro="">
      <xdr:nvCxnSpPr>
        <xdr:cNvPr id="25" name="直線矢印コネクタ 24"/>
        <xdr:cNvCxnSpPr/>
      </xdr:nvCxnSpPr>
      <xdr:spPr>
        <a:xfrm flipH="1">
          <a:off x="2465294" y="3536576"/>
          <a:ext cx="1084606" cy="2510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385359</xdr:colOff>
      <xdr:row>21</xdr:row>
      <xdr:rowOff>35859</xdr:rowOff>
    </xdr:from>
    <xdr:to>
      <xdr:col>9</xdr:col>
      <xdr:colOff>684547</xdr:colOff>
      <xdr:row>22</xdr:row>
      <xdr:rowOff>130976</xdr:rowOff>
    </xdr:to>
    <xdr:cxnSp macro="">
      <xdr:nvCxnSpPr>
        <xdr:cNvPr id="27" name="直線矢印コネクタ 26"/>
        <xdr:cNvCxnSpPr/>
      </xdr:nvCxnSpPr>
      <xdr:spPr>
        <a:xfrm>
          <a:off x="4374653" y="3520888"/>
          <a:ext cx="1083600" cy="25200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242047</xdr:colOff>
      <xdr:row>19</xdr:row>
      <xdr:rowOff>73959</xdr:rowOff>
    </xdr:from>
    <xdr:to>
      <xdr:col>6</xdr:col>
      <xdr:colOff>717176</xdr:colOff>
      <xdr:row>21</xdr:row>
      <xdr:rowOff>11206</xdr:rowOff>
    </xdr:to>
    <xdr:sp macro="" textlink="">
      <xdr:nvSpPr>
        <xdr:cNvPr id="32" name="テキスト ボックス 31"/>
        <xdr:cNvSpPr txBox="1"/>
      </xdr:nvSpPr>
      <xdr:spPr>
        <a:xfrm>
          <a:off x="2662518" y="3245224"/>
          <a:ext cx="475129" cy="2510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登録</a:t>
          </a:r>
          <a:endParaRPr kumimoji="1" lang="en-US" altLang="ja-JP" sz="1100"/>
        </a:p>
        <a:p>
          <a:endParaRPr kumimoji="1" lang="ja-JP" altLang="en-US" sz="1100"/>
        </a:p>
      </xdr:txBody>
    </xdr:sp>
    <xdr:clientData/>
  </xdr:twoCellAnchor>
  <xdr:twoCellAnchor>
    <xdr:from>
      <xdr:col>9</xdr:col>
      <xdr:colOff>24654</xdr:colOff>
      <xdr:row>19</xdr:row>
      <xdr:rowOff>80683</xdr:rowOff>
    </xdr:from>
    <xdr:to>
      <xdr:col>9</xdr:col>
      <xdr:colOff>499783</xdr:colOff>
      <xdr:row>21</xdr:row>
      <xdr:rowOff>17930</xdr:rowOff>
    </xdr:to>
    <xdr:sp macro="" textlink="">
      <xdr:nvSpPr>
        <xdr:cNvPr id="33" name="テキスト ボックス 32"/>
        <xdr:cNvSpPr txBox="1"/>
      </xdr:nvSpPr>
      <xdr:spPr>
        <a:xfrm>
          <a:off x="4798360" y="3251948"/>
          <a:ext cx="475129" cy="2510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入力</a:t>
          </a:r>
          <a:endParaRPr kumimoji="1" lang="en-US" altLang="ja-JP" sz="1100"/>
        </a:p>
        <a:p>
          <a:endParaRPr kumimoji="1" lang="ja-JP" altLang="en-US" sz="1100"/>
        </a:p>
      </xdr:txBody>
    </xdr:sp>
    <xdr:clientData/>
  </xdr:twoCellAnchor>
  <xdr:twoCellAnchor>
    <xdr:from>
      <xdr:col>6</xdr:col>
      <xdr:colOff>80559</xdr:colOff>
      <xdr:row>24</xdr:row>
      <xdr:rowOff>123265</xdr:rowOff>
    </xdr:from>
    <xdr:to>
      <xdr:col>9</xdr:col>
      <xdr:colOff>717176</xdr:colOff>
      <xdr:row>24</xdr:row>
      <xdr:rowOff>134472</xdr:rowOff>
    </xdr:to>
    <xdr:cxnSp macro="">
      <xdr:nvCxnSpPr>
        <xdr:cNvPr id="34" name="直線矢印コネクタ 33"/>
        <xdr:cNvCxnSpPr/>
      </xdr:nvCxnSpPr>
      <xdr:spPr>
        <a:xfrm flipV="1">
          <a:off x="2501030" y="4078941"/>
          <a:ext cx="2989852" cy="112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484095</xdr:colOff>
      <xdr:row>25</xdr:row>
      <xdr:rowOff>24653</xdr:rowOff>
    </xdr:from>
    <xdr:to>
      <xdr:col>8</xdr:col>
      <xdr:colOff>174812</xdr:colOff>
      <xdr:row>26</xdr:row>
      <xdr:rowOff>118782</xdr:rowOff>
    </xdr:to>
    <xdr:sp macro="" textlink="">
      <xdr:nvSpPr>
        <xdr:cNvPr id="36" name="テキスト ボックス 35"/>
        <xdr:cNvSpPr txBox="1"/>
      </xdr:nvSpPr>
      <xdr:spPr>
        <a:xfrm>
          <a:off x="3688977" y="4137212"/>
          <a:ext cx="475129" cy="2510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出力</a:t>
          </a:r>
          <a:endParaRPr kumimoji="1" lang="en-US" altLang="ja-JP" sz="1100"/>
        </a:p>
        <a:p>
          <a:endParaRPr kumimoji="1" lang="ja-JP" altLang="en-US" sz="1100"/>
        </a:p>
      </xdr:txBody>
    </xdr:sp>
    <xdr:clientData/>
  </xdr:twoCellAnchor>
  <xdr:twoCellAnchor editAs="oneCell">
    <xdr:from>
      <xdr:col>7</xdr:col>
      <xdr:colOff>392206</xdr:colOff>
      <xdr:row>18</xdr:row>
      <xdr:rowOff>123267</xdr:rowOff>
    </xdr:from>
    <xdr:to>
      <xdr:col>8</xdr:col>
      <xdr:colOff>605117</xdr:colOff>
      <xdr:row>23</xdr:row>
      <xdr:rowOff>136713</xdr:rowOff>
    </xdr:to>
    <xdr:pic>
      <xdr:nvPicPr>
        <xdr:cNvPr id="8" name="図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597088" y="3137649"/>
          <a:ext cx="997323" cy="797858"/>
        </a:xfrm>
        <a:prstGeom prst="rect">
          <a:avLst/>
        </a:prstGeom>
      </xdr:spPr>
    </xdr:pic>
    <xdr:clientData/>
  </xdr:twoCellAnchor>
  <xdr:twoCellAnchor editAs="oneCell">
    <xdr:from>
      <xdr:col>6</xdr:col>
      <xdr:colOff>593911</xdr:colOff>
      <xdr:row>32</xdr:row>
      <xdr:rowOff>89646</xdr:rowOff>
    </xdr:from>
    <xdr:to>
      <xdr:col>7</xdr:col>
      <xdr:colOff>568173</xdr:colOff>
      <xdr:row>37</xdr:row>
      <xdr:rowOff>11206</xdr:rowOff>
    </xdr:to>
    <xdr:pic>
      <xdr:nvPicPr>
        <xdr:cNvPr id="29" name="図 2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014382" y="5356411"/>
          <a:ext cx="758673" cy="7620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93323" y="1804146"/>
          <a:ext cx="952500" cy="381001"/>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xdr:col>
      <xdr:colOff>0</xdr:colOff>
      <xdr:row>43</xdr:row>
      <xdr:rowOff>168087</xdr:rowOff>
    </xdr:from>
    <xdr:to>
      <xdr:col>15</xdr:col>
      <xdr:colOff>331162</xdr:colOff>
      <xdr:row>76</xdr:row>
      <xdr:rowOff>100853</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8735" y="7250205"/>
          <a:ext cx="9172603" cy="547967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549053</xdr:colOff>
      <xdr:row>212</xdr:row>
      <xdr:rowOff>134507</xdr:rowOff>
    </xdr:from>
    <xdr:to>
      <xdr:col>10</xdr:col>
      <xdr:colOff>336141</xdr:colOff>
      <xdr:row>214</xdr:row>
      <xdr:rowOff>56064</xdr:rowOff>
    </xdr:to>
    <xdr:sp macro="" textlink="">
      <xdr:nvSpPr>
        <xdr:cNvPr id="13" name="テキスト ボックス 12"/>
        <xdr:cNvSpPr txBox="1"/>
      </xdr:nvSpPr>
      <xdr:spPr>
        <a:xfrm>
          <a:off x="5322759" y="35522683"/>
          <a:ext cx="571500" cy="257734"/>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戻る</a:t>
          </a:r>
          <a:endParaRPr kumimoji="1" lang="en-US" altLang="ja-JP" sz="1100"/>
        </a:p>
      </xdr:txBody>
    </xdr:sp>
    <xdr:clientData/>
  </xdr:twoCellAnchor>
  <xdr:twoCellAnchor>
    <xdr:from>
      <xdr:col>9</xdr:col>
      <xdr:colOff>540088</xdr:colOff>
      <xdr:row>100</xdr:row>
      <xdr:rowOff>24689</xdr:rowOff>
    </xdr:from>
    <xdr:to>
      <xdr:col>10</xdr:col>
      <xdr:colOff>627529</xdr:colOff>
      <xdr:row>101</xdr:row>
      <xdr:rowOff>156883</xdr:rowOff>
    </xdr:to>
    <xdr:sp macro="" textlink="">
      <xdr:nvSpPr>
        <xdr:cNvPr id="35" name="テキスト ボックス 34"/>
        <xdr:cNvSpPr txBox="1"/>
      </xdr:nvSpPr>
      <xdr:spPr>
        <a:xfrm>
          <a:off x="5313794" y="16586983"/>
          <a:ext cx="871853" cy="300282"/>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ログアウト</a:t>
          </a:r>
          <a:endParaRPr kumimoji="1" lang="en-US" altLang="ja-JP" sz="1100"/>
        </a:p>
      </xdr:txBody>
    </xdr:sp>
    <xdr:clientData/>
  </xdr:twoCellAnchor>
  <xdr:twoCellAnchor>
    <xdr:from>
      <xdr:col>8</xdr:col>
      <xdr:colOff>670078</xdr:colOff>
      <xdr:row>139</xdr:row>
      <xdr:rowOff>42618</xdr:rowOff>
    </xdr:from>
    <xdr:to>
      <xdr:col>9</xdr:col>
      <xdr:colOff>457166</xdr:colOff>
      <xdr:row>140</xdr:row>
      <xdr:rowOff>132263</xdr:rowOff>
    </xdr:to>
    <xdr:sp macro="" textlink="">
      <xdr:nvSpPr>
        <xdr:cNvPr id="36" name="テキスト ボックス 35"/>
        <xdr:cNvSpPr txBox="1"/>
      </xdr:nvSpPr>
      <xdr:spPr>
        <a:xfrm>
          <a:off x="4659372" y="23160353"/>
          <a:ext cx="571500" cy="257734"/>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戻る</a:t>
          </a:r>
          <a:endParaRPr kumimoji="1" lang="en-US" altLang="ja-JP" sz="1100"/>
        </a:p>
      </xdr:txBody>
    </xdr:sp>
    <xdr:clientData/>
  </xdr:twoCellAnchor>
  <xdr:twoCellAnchor>
    <xdr:from>
      <xdr:col>8</xdr:col>
      <xdr:colOff>620770</xdr:colOff>
      <xdr:row>175</xdr:row>
      <xdr:rowOff>161374</xdr:rowOff>
    </xdr:from>
    <xdr:to>
      <xdr:col>9</xdr:col>
      <xdr:colOff>407858</xdr:colOff>
      <xdr:row>177</xdr:row>
      <xdr:rowOff>82932</xdr:rowOff>
    </xdr:to>
    <xdr:sp macro="" textlink="">
      <xdr:nvSpPr>
        <xdr:cNvPr id="37" name="テキスト ボックス 36"/>
        <xdr:cNvSpPr txBox="1"/>
      </xdr:nvSpPr>
      <xdr:spPr>
        <a:xfrm>
          <a:off x="4610064" y="29330286"/>
          <a:ext cx="571500" cy="257734"/>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戻る</a:t>
          </a:r>
          <a:endParaRPr kumimoji="1" lang="en-US" altLang="ja-JP" sz="1100"/>
        </a:p>
      </xdr:txBody>
    </xdr:sp>
    <xdr:clientData/>
  </xdr:twoCellAnchor>
  <xdr:twoCellAnchor>
    <xdr:from>
      <xdr:col>10</xdr:col>
      <xdr:colOff>197187</xdr:colOff>
      <xdr:row>61</xdr:row>
      <xdr:rowOff>107614</xdr:rowOff>
    </xdr:from>
    <xdr:to>
      <xdr:col>10</xdr:col>
      <xdr:colOff>768687</xdr:colOff>
      <xdr:row>63</xdr:row>
      <xdr:rowOff>29172</xdr:rowOff>
    </xdr:to>
    <xdr:sp macro="" textlink="">
      <xdr:nvSpPr>
        <xdr:cNvPr id="29" name="テキスト ボックス 28"/>
        <xdr:cNvSpPr txBox="1"/>
      </xdr:nvSpPr>
      <xdr:spPr>
        <a:xfrm>
          <a:off x="5755305" y="10114467"/>
          <a:ext cx="571500" cy="257734"/>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戻る</a:t>
          </a:r>
          <a:endParaRPr kumimoji="1" lang="en-US" altLang="ja-JP" sz="1100"/>
        </a:p>
      </xdr:txBody>
    </xdr:sp>
    <xdr:clientData/>
  </xdr:twoCellAnchor>
  <xdr:twoCellAnchor editAs="oneCell">
    <xdr:from>
      <xdr:col>2</xdr:col>
      <xdr:colOff>1</xdr:colOff>
      <xdr:row>8</xdr:row>
      <xdr:rowOff>0</xdr:rowOff>
    </xdr:from>
    <xdr:to>
      <xdr:col>11</xdr:col>
      <xdr:colOff>133017</xdr:colOff>
      <xdr:row>29</xdr:row>
      <xdr:rowOff>125471</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825" y="1333500"/>
          <a:ext cx="6049721" cy="3420000"/>
        </a:xfrm>
        <a:prstGeom prst="rect">
          <a:avLst/>
        </a:prstGeom>
        <a:ln>
          <a:solidFill>
            <a:schemeClr val="tx1"/>
          </a:solidFill>
        </a:ln>
      </xdr:spPr>
    </xdr:pic>
    <xdr:clientData/>
  </xdr:twoCellAnchor>
  <xdr:twoCellAnchor editAs="oneCell">
    <xdr:from>
      <xdr:col>2</xdr:col>
      <xdr:colOff>1</xdr:colOff>
      <xdr:row>47</xdr:row>
      <xdr:rowOff>0</xdr:rowOff>
    </xdr:from>
    <xdr:to>
      <xdr:col>11</xdr:col>
      <xdr:colOff>158745</xdr:colOff>
      <xdr:row>67</xdr:row>
      <xdr:rowOff>58236</xdr:rowOff>
    </xdr:to>
    <xdr:pic>
      <xdr:nvPicPr>
        <xdr:cNvPr id="7" name="図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5825" y="7653618"/>
          <a:ext cx="6075449" cy="3420000"/>
        </a:xfrm>
        <a:prstGeom prst="rect">
          <a:avLst/>
        </a:prstGeom>
        <a:ln>
          <a:solidFill>
            <a:schemeClr val="tx1"/>
          </a:solidFill>
        </a:ln>
      </xdr:spPr>
    </xdr:pic>
    <xdr:clientData/>
  </xdr:twoCellAnchor>
  <xdr:twoCellAnchor editAs="oneCell">
    <xdr:from>
      <xdr:col>2</xdr:col>
      <xdr:colOff>11207</xdr:colOff>
      <xdr:row>121</xdr:row>
      <xdr:rowOff>22412</xdr:rowOff>
    </xdr:from>
    <xdr:to>
      <xdr:col>11</xdr:col>
      <xdr:colOff>159393</xdr:colOff>
      <xdr:row>141</xdr:row>
      <xdr:rowOff>80647</xdr:rowOff>
    </xdr:to>
    <xdr:pic>
      <xdr:nvPicPr>
        <xdr:cNvPr id="9" name="図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37031" y="20114559"/>
          <a:ext cx="6064891" cy="3420000"/>
        </a:xfrm>
        <a:prstGeom prst="rect">
          <a:avLst/>
        </a:prstGeom>
        <a:ln>
          <a:solidFill>
            <a:schemeClr val="tx1"/>
          </a:solidFill>
        </a:ln>
      </xdr:spPr>
    </xdr:pic>
    <xdr:clientData/>
  </xdr:twoCellAnchor>
  <xdr:twoCellAnchor>
    <xdr:from>
      <xdr:col>12</xdr:col>
      <xdr:colOff>0</xdr:colOff>
      <xdr:row>8</xdr:row>
      <xdr:rowOff>0</xdr:rowOff>
    </xdr:from>
    <xdr:to>
      <xdr:col>15</xdr:col>
      <xdr:colOff>369795</xdr:colOff>
      <xdr:row>30</xdr:row>
      <xdr:rowOff>78441</xdr:rowOff>
    </xdr:to>
    <xdr:sp macro="" textlink="">
      <xdr:nvSpPr>
        <xdr:cNvPr id="60" name="正方形/長方形 59"/>
        <xdr:cNvSpPr/>
      </xdr:nvSpPr>
      <xdr:spPr>
        <a:xfrm>
          <a:off x="7126941" y="1333500"/>
          <a:ext cx="2723030" cy="354105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画面説明　</a:t>
          </a:r>
          <a:r>
            <a:rPr kumimoji="1" lang="en-US" altLang="ja-JP" sz="1100" b="1" u="sng">
              <a:solidFill>
                <a:sysClr val="windowText" lastClr="000000"/>
              </a:solidFill>
            </a:rPr>
            <a:t>-</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学生番号と</a:t>
          </a:r>
          <a:r>
            <a:rPr kumimoji="1" lang="en-US" altLang="ja-JP" sz="1100">
              <a:solidFill>
                <a:sysClr val="windowText" lastClr="000000"/>
              </a:solidFill>
            </a:rPr>
            <a:t>Pass</a:t>
          </a:r>
          <a:r>
            <a:rPr kumimoji="1" lang="ja-JP" altLang="en-US" sz="1100">
              <a:solidFill>
                <a:sysClr val="windowText" lastClr="000000"/>
              </a:solidFill>
            </a:rPr>
            <a:t>を使ってログインする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学生番号と</a:t>
          </a:r>
          <a:r>
            <a:rPr kumimoji="1" lang="en-US" altLang="ja-JP" sz="1100">
              <a:solidFill>
                <a:sysClr val="windowText" lastClr="000000"/>
              </a:solidFill>
            </a:rPr>
            <a:t>Pass</a:t>
          </a:r>
          <a:r>
            <a:rPr kumimoji="1" lang="ja-JP" altLang="en-US" sz="1100">
              <a:solidFill>
                <a:sysClr val="windowText" lastClr="000000"/>
              </a:solidFill>
            </a:rPr>
            <a:t>を入力して</a:t>
          </a:r>
          <a:r>
            <a:rPr kumimoji="1" lang="en-US" altLang="ja-JP" sz="1100">
              <a:solidFill>
                <a:sysClr val="windowText" lastClr="000000"/>
              </a:solidFill>
            </a:rPr>
            <a:t>in</a:t>
          </a:r>
          <a:r>
            <a:rPr kumimoji="1" lang="ja-JP" altLang="en-US" sz="1100">
              <a:solidFill>
                <a:sysClr val="windowText" lastClr="000000"/>
              </a:solidFill>
            </a:rPr>
            <a:t>を押すとデータ入力画面へ行く</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新規登録を押すと個人登録画面へ行く</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ログイン失敗時は画面下に赤字で発生した問題表記</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Pass</a:t>
          </a:r>
          <a:r>
            <a:rPr kumimoji="1" lang="ja-JP" altLang="en-US" sz="1100">
              <a:solidFill>
                <a:sysClr val="windowText" lastClr="000000"/>
              </a:solidFill>
            </a:rPr>
            <a:t>は”＊”で隠す</a:t>
          </a:r>
          <a:endParaRPr kumimoji="1" lang="en-US" altLang="ja-JP" sz="1100">
            <a:solidFill>
              <a:sysClr val="windowText" lastClr="000000"/>
            </a:solidFill>
          </a:endParaRPr>
        </a:p>
      </xdr:txBody>
    </xdr:sp>
    <xdr:clientData/>
  </xdr:twoCellAnchor>
  <xdr:twoCellAnchor>
    <xdr:from>
      <xdr:col>12</xdr:col>
      <xdr:colOff>0</xdr:colOff>
      <xdr:row>47</xdr:row>
      <xdr:rowOff>0</xdr:rowOff>
    </xdr:from>
    <xdr:to>
      <xdr:col>15</xdr:col>
      <xdr:colOff>369795</xdr:colOff>
      <xdr:row>70</xdr:row>
      <xdr:rowOff>156882</xdr:rowOff>
    </xdr:to>
    <xdr:sp macro="" textlink="">
      <xdr:nvSpPr>
        <xdr:cNvPr id="61" name="正方形/長方形 60"/>
        <xdr:cNvSpPr/>
      </xdr:nvSpPr>
      <xdr:spPr>
        <a:xfrm>
          <a:off x="7126941" y="7653618"/>
          <a:ext cx="2723030" cy="4022911"/>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画面説明　</a:t>
          </a:r>
          <a:r>
            <a:rPr kumimoji="1" lang="en-US" altLang="ja-JP" sz="1100" b="1" u="sng">
              <a:solidFill>
                <a:sysClr val="windowText" lastClr="000000"/>
              </a:solidFill>
            </a:rPr>
            <a:t>-</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購入した物のレシートの内容を入力するためのページ</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購入物と金額はテキストボックスで入力</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購入日と部類はリストボックスで入力</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部類は総務費，企画費，交通費，渉外費，団体活動費を設ける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入力されたデータは送信を押すとデータベースへ書き加えられる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送信を押すと入力完了画面へ行く</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リストを押すとリスト画面へ行く</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ログアウトを押すとログイン画面へ行く</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必要項目に記入漏れで入力失敗した場合画面下に赤字で発生した問題を表記</a:t>
          </a:r>
          <a:endParaRPr kumimoji="1" lang="en-US" altLang="ja-JP" sz="1100">
            <a:solidFill>
              <a:sysClr val="windowText" lastClr="000000"/>
            </a:solidFill>
          </a:endParaRPr>
        </a:p>
      </xdr:txBody>
    </xdr:sp>
    <xdr:clientData/>
  </xdr:twoCellAnchor>
  <xdr:twoCellAnchor>
    <xdr:from>
      <xdr:col>12</xdr:col>
      <xdr:colOff>0</xdr:colOff>
      <xdr:row>84</xdr:row>
      <xdr:rowOff>0</xdr:rowOff>
    </xdr:from>
    <xdr:to>
      <xdr:col>15</xdr:col>
      <xdr:colOff>369795</xdr:colOff>
      <xdr:row>105</xdr:row>
      <xdr:rowOff>11206</xdr:rowOff>
    </xdr:to>
    <xdr:sp macro="" textlink="">
      <xdr:nvSpPr>
        <xdr:cNvPr id="62" name="正方形/長方形 61"/>
        <xdr:cNvSpPr/>
      </xdr:nvSpPr>
      <xdr:spPr>
        <a:xfrm>
          <a:off x="7126941" y="13872882"/>
          <a:ext cx="2723030" cy="354105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画面説明　</a:t>
          </a:r>
          <a:r>
            <a:rPr kumimoji="1" lang="en-US" altLang="ja-JP" sz="1100" b="1" u="sng">
              <a:solidFill>
                <a:sysClr val="windowText" lastClr="000000"/>
              </a:solidFill>
            </a:rPr>
            <a:t>-</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データ入力が完了したことを示すページ</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入力画面へを押すとデータ入力画面へ行く</a:t>
          </a:r>
          <a:endParaRPr kumimoji="1" lang="en-US" altLang="ja-JP" sz="1100">
            <a:solidFill>
              <a:sysClr val="windowText" lastClr="000000"/>
            </a:solidFill>
          </a:endParaRPr>
        </a:p>
      </xdr:txBody>
    </xdr:sp>
    <xdr:clientData/>
  </xdr:twoCellAnchor>
  <xdr:twoCellAnchor>
    <xdr:from>
      <xdr:col>12</xdr:col>
      <xdr:colOff>0</xdr:colOff>
      <xdr:row>121</xdr:row>
      <xdr:rowOff>0</xdr:rowOff>
    </xdr:from>
    <xdr:to>
      <xdr:col>15</xdr:col>
      <xdr:colOff>369795</xdr:colOff>
      <xdr:row>142</xdr:row>
      <xdr:rowOff>11206</xdr:rowOff>
    </xdr:to>
    <xdr:sp macro="" textlink="">
      <xdr:nvSpPr>
        <xdr:cNvPr id="63" name="正方形/長方形 62"/>
        <xdr:cNvSpPr/>
      </xdr:nvSpPr>
      <xdr:spPr>
        <a:xfrm>
          <a:off x="7126941" y="20092147"/>
          <a:ext cx="2723030" cy="354105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画面説明　</a:t>
          </a:r>
          <a:r>
            <a:rPr kumimoji="1" lang="en-US" altLang="ja-JP" sz="1100" b="1" u="sng">
              <a:solidFill>
                <a:sysClr val="windowText" lastClr="000000"/>
              </a:solidFill>
            </a:rPr>
            <a:t>-</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データ入力で入力したデータの一覧を表示する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購入者別の使用金額の合計を表示する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部類別の合計を表示する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戻るを押すとデータ入力画面へ行く</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日付をソートで表示</a:t>
          </a:r>
          <a:endParaRPr kumimoji="1" lang="en-US" altLang="ja-JP" sz="1100">
            <a:solidFill>
              <a:sysClr val="windowText" lastClr="000000"/>
            </a:solidFill>
          </a:endParaRPr>
        </a:p>
      </xdr:txBody>
    </xdr:sp>
    <xdr:clientData/>
  </xdr:twoCellAnchor>
  <xdr:twoCellAnchor>
    <xdr:from>
      <xdr:col>12</xdr:col>
      <xdr:colOff>0</xdr:colOff>
      <xdr:row>158</xdr:row>
      <xdr:rowOff>0</xdr:rowOff>
    </xdr:from>
    <xdr:to>
      <xdr:col>15</xdr:col>
      <xdr:colOff>369795</xdr:colOff>
      <xdr:row>183</xdr:row>
      <xdr:rowOff>78441</xdr:rowOff>
    </xdr:to>
    <xdr:sp macro="" textlink="">
      <xdr:nvSpPr>
        <xdr:cNvPr id="64" name="正方形/長方形 63"/>
        <xdr:cNvSpPr/>
      </xdr:nvSpPr>
      <xdr:spPr>
        <a:xfrm>
          <a:off x="7126941" y="26311412"/>
          <a:ext cx="2723030" cy="4280647"/>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画面説明　</a:t>
          </a:r>
          <a:r>
            <a:rPr kumimoji="1" lang="en-US" altLang="ja-JP" sz="1100" b="1" u="sng">
              <a:solidFill>
                <a:sysClr val="windowText" lastClr="000000"/>
              </a:solidFill>
            </a:rPr>
            <a:t>-</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個人を登録するための画面</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登録する内容は氏名，所属部活動，学生番号，</a:t>
          </a:r>
          <a:r>
            <a:rPr kumimoji="1" lang="en-US" altLang="ja-JP" sz="1100">
              <a:solidFill>
                <a:sysClr val="windowText" lastClr="000000"/>
              </a:solidFill>
            </a:rPr>
            <a:t>Pass</a:t>
          </a:r>
          <a:r>
            <a:rPr kumimoji="1" lang="ja-JP" altLang="en-US" sz="1100">
              <a:solidFill>
                <a:sysClr val="windowText" lastClr="000000"/>
              </a:solidFill>
            </a:rPr>
            <a:t>とする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Pass</a:t>
          </a:r>
          <a:r>
            <a:rPr kumimoji="1" lang="ja-JP" altLang="en-US" sz="1100">
              <a:solidFill>
                <a:sysClr val="windowText" lastClr="000000"/>
              </a:solidFill>
            </a:rPr>
            <a:t>は英数字</a:t>
          </a:r>
          <a:r>
            <a:rPr kumimoji="1" lang="en-US" altLang="ja-JP" sz="1100">
              <a:solidFill>
                <a:sysClr val="windowText" lastClr="000000"/>
              </a:solidFill>
            </a:rPr>
            <a:t>8</a:t>
          </a:r>
          <a:r>
            <a:rPr kumimoji="1" lang="ja-JP" altLang="en-US" sz="1100">
              <a:solidFill>
                <a:sysClr val="windowText" lastClr="000000"/>
              </a:solidFill>
            </a:rPr>
            <a:t>桁以上</a:t>
          </a:r>
          <a:r>
            <a:rPr kumimoji="1" lang="en-US" altLang="ja-JP" sz="1100">
              <a:solidFill>
                <a:sysClr val="windowText" lastClr="000000"/>
              </a:solidFill>
            </a:rPr>
            <a:t>13</a:t>
          </a:r>
          <a:r>
            <a:rPr kumimoji="1" lang="ja-JP" altLang="en-US" sz="1100">
              <a:solidFill>
                <a:sysClr val="windowText" lastClr="000000"/>
              </a:solidFill>
            </a:rPr>
            <a:t>桁以下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所属部活動はあらかじめデータベース上に部活動一覧を作っておきリストボックスで入力</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送信を押すと入力したデータをデータベースに書き加える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記入漏れ，登録内容の重複がある場合発生した問題を赤字で画面下に表記</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送信を押すと登録完了画面へ行く</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戻るを押すとログイン画面へ行く</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12</xdr:col>
      <xdr:colOff>0</xdr:colOff>
      <xdr:row>195</xdr:row>
      <xdr:rowOff>0</xdr:rowOff>
    </xdr:from>
    <xdr:to>
      <xdr:col>15</xdr:col>
      <xdr:colOff>369795</xdr:colOff>
      <xdr:row>216</xdr:row>
      <xdr:rowOff>11206</xdr:rowOff>
    </xdr:to>
    <xdr:sp macro="" textlink="">
      <xdr:nvSpPr>
        <xdr:cNvPr id="65" name="正方形/長方形 64"/>
        <xdr:cNvSpPr/>
      </xdr:nvSpPr>
      <xdr:spPr>
        <a:xfrm>
          <a:off x="7126941" y="32530676"/>
          <a:ext cx="2723030" cy="354105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画面説明　</a:t>
          </a:r>
          <a:r>
            <a:rPr kumimoji="1" lang="en-US" altLang="ja-JP" sz="1100" b="1" u="sng">
              <a:solidFill>
                <a:sysClr val="windowText" lastClr="000000"/>
              </a:solidFill>
            </a:rPr>
            <a:t>-</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個人登録が完了したことを示す画面</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完了を押すとデータ入力画面へ行く</a:t>
          </a:r>
          <a:endParaRPr kumimoji="1" lang="en-US" altLang="ja-JP" sz="1100">
            <a:solidFill>
              <a:sysClr val="windowText" lastClr="000000"/>
            </a:solidFill>
          </a:endParaRPr>
        </a:p>
      </xdr:txBody>
    </xdr:sp>
    <xdr:clientData/>
  </xdr:twoCellAnchor>
  <xdr:twoCellAnchor>
    <xdr:from>
      <xdr:col>5</xdr:col>
      <xdr:colOff>750793</xdr:colOff>
      <xdr:row>25</xdr:row>
      <xdr:rowOff>122370</xdr:rowOff>
    </xdr:from>
    <xdr:to>
      <xdr:col>8</xdr:col>
      <xdr:colOff>347382</xdr:colOff>
      <xdr:row>27</xdr:row>
      <xdr:rowOff>78442</xdr:rowOff>
    </xdr:to>
    <xdr:sp macro="" textlink="">
      <xdr:nvSpPr>
        <xdr:cNvPr id="21" name="テキスト ボックス 20"/>
        <xdr:cNvSpPr txBox="1"/>
      </xdr:nvSpPr>
      <xdr:spPr>
        <a:xfrm>
          <a:off x="2386852" y="4122870"/>
          <a:ext cx="1949824" cy="2698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rPr>
            <a:t>ID</a:t>
          </a:r>
          <a:r>
            <a:rPr kumimoji="1" lang="ja-JP" altLang="en-US" sz="1100">
              <a:solidFill>
                <a:srgbClr val="FF0000"/>
              </a:solidFill>
            </a:rPr>
            <a:t>が違います</a:t>
          </a:r>
        </a:p>
      </xdr:txBody>
    </xdr:sp>
    <xdr:clientData/>
  </xdr:twoCellAnchor>
  <xdr:twoCellAnchor>
    <xdr:from>
      <xdr:col>4</xdr:col>
      <xdr:colOff>313764</xdr:colOff>
      <xdr:row>64</xdr:row>
      <xdr:rowOff>123264</xdr:rowOff>
    </xdr:from>
    <xdr:to>
      <xdr:col>6</xdr:col>
      <xdr:colOff>694764</xdr:colOff>
      <xdr:row>66</xdr:row>
      <xdr:rowOff>56925</xdr:rowOff>
    </xdr:to>
    <xdr:sp macro="" textlink="">
      <xdr:nvSpPr>
        <xdr:cNvPr id="66" name="テキスト ボックス 65"/>
        <xdr:cNvSpPr txBox="1"/>
      </xdr:nvSpPr>
      <xdr:spPr>
        <a:xfrm>
          <a:off x="1165411" y="10634382"/>
          <a:ext cx="1949824" cy="2698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日付が記入されていません</a:t>
          </a:r>
        </a:p>
      </xdr:txBody>
    </xdr:sp>
    <xdr:clientData/>
  </xdr:twoCellAnchor>
  <xdr:twoCellAnchor>
    <xdr:from>
      <xdr:col>5</xdr:col>
      <xdr:colOff>560294</xdr:colOff>
      <xdr:row>175</xdr:row>
      <xdr:rowOff>145676</xdr:rowOff>
    </xdr:from>
    <xdr:to>
      <xdr:col>8</xdr:col>
      <xdr:colOff>481853</xdr:colOff>
      <xdr:row>177</xdr:row>
      <xdr:rowOff>79337</xdr:rowOff>
    </xdr:to>
    <xdr:sp macro="" textlink="">
      <xdr:nvSpPr>
        <xdr:cNvPr id="67" name="テキスト ボックス 66"/>
        <xdr:cNvSpPr txBox="1"/>
      </xdr:nvSpPr>
      <xdr:spPr>
        <a:xfrm>
          <a:off x="2196353" y="29314588"/>
          <a:ext cx="2274794" cy="2698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学生番号が記入されていません</a:t>
          </a:r>
        </a:p>
      </xdr:txBody>
    </xdr:sp>
    <xdr:clientData/>
  </xdr:twoCellAnchor>
  <xdr:twoCellAnchor editAs="oneCell">
    <xdr:from>
      <xdr:col>2</xdr:col>
      <xdr:colOff>0</xdr:colOff>
      <xdr:row>158</xdr:row>
      <xdr:rowOff>0</xdr:rowOff>
    </xdr:from>
    <xdr:to>
      <xdr:col>11</xdr:col>
      <xdr:colOff>156743</xdr:colOff>
      <xdr:row>178</xdr:row>
      <xdr:rowOff>58236</xdr:rowOff>
    </xdr:to>
    <xdr:pic>
      <xdr:nvPicPr>
        <xdr:cNvPr id="3" name="図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5824" y="26311412"/>
          <a:ext cx="6073448" cy="3420000"/>
        </a:xfrm>
        <a:prstGeom prst="rect">
          <a:avLst/>
        </a:prstGeom>
        <a:ln>
          <a:solidFill>
            <a:schemeClr val="tx1"/>
          </a:solidFill>
        </a:ln>
      </xdr:spPr>
    </xdr:pic>
    <xdr:clientData/>
  </xdr:twoCellAnchor>
  <xdr:twoCellAnchor>
    <xdr:from>
      <xdr:col>4</xdr:col>
      <xdr:colOff>560294</xdr:colOff>
      <xdr:row>16</xdr:row>
      <xdr:rowOff>0</xdr:rowOff>
    </xdr:from>
    <xdr:to>
      <xdr:col>5</xdr:col>
      <xdr:colOff>705970</xdr:colOff>
      <xdr:row>17</xdr:row>
      <xdr:rowOff>123265</xdr:rowOff>
    </xdr:to>
    <xdr:sp macro="" textlink="">
      <xdr:nvSpPr>
        <xdr:cNvPr id="4" name="テキスト ボックス 3"/>
        <xdr:cNvSpPr txBox="1"/>
      </xdr:nvSpPr>
      <xdr:spPr>
        <a:xfrm>
          <a:off x="1411941" y="2588559"/>
          <a:ext cx="930088" cy="28014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学生番号</a:t>
          </a:r>
        </a:p>
      </xdr:txBody>
    </xdr:sp>
    <xdr:clientData/>
  </xdr:twoCellAnchor>
  <xdr:twoCellAnchor editAs="oneCell">
    <xdr:from>
      <xdr:col>2</xdr:col>
      <xdr:colOff>6</xdr:colOff>
      <xdr:row>83</xdr:row>
      <xdr:rowOff>168087</xdr:rowOff>
    </xdr:from>
    <xdr:to>
      <xdr:col>11</xdr:col>
      <xdr:colOff>171744</xdr:colOff>
      <xdr:row>104</xdr:row>
      <xdr:rowOff>58234</xdr:rowOff>
    </xdr:to>
    <xdr:pic>
      <xdr:nvPicPr>
        <xdr:cNvPr id="5" name="図 4"/>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25830" y="13872881"/>
          <a:ext cx="6088443" cy="3420000"/>
        </a:xfrm>
        <a:prstGeom prst="rect">
          <a:avLst/>
        </a:prstGeom>
        <a:ln>
          <a:solidFill>
            <a:schemeClr val="tx1"/>
          </a:solidFill>
        </a:ln>
      </xdr:spPr>
    </xdr:pic>
    <xdr:clientData/>
  </xdr:twoCellAnchor>
  <xdr:twoCellAnchor editAs="oneCell">
    <xdr:from>
      <xdr:col>2</xdr:col>
      <xdr:colOff>0</xdr:colOff>
      <xdr:row>195</xdr:row>
      <xdr:rowOff>0</xdr:rowOff>
    </xdr:from>
    <xdr:to>
      <xdr:col>11</xdr:col>
      <xdr:colOff>139892</xdr:colOff>
      <xdr:row>215</xdr:row>
      <xdr:rowOff>58235</xdr:rowOff>
    </xdr:to>
    <xdr:pic>
      <xdr:nvPicPr>
        <xdr:cNvPr id="6" name="図 5"/>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25824" y="32530676"/>
          <a:ext cx="6056597" cy="3420000"/>
        </a:xfrm>
        <a:prstGeom prst="rect">
          <a:avLst/>
        </a:prstGeom>
        <a:ln>
          <a:solidFill>
            <a:schemeClr val="tx1"/>
          </a:solidFill>
        </a:ln>
      </xdr:spPr>
    </xdr:pic>
    <xdr:clientData/>
  </xdr:twoCellAnchor>
  <xdr:twoCellAnchor>
    <xdr:from>
      <xdr:col>9</xdr:col>
      <xdr:colOff>123262</xdr:colOff>
      <xdr:row>124</xdr:row>
      <xdr:rowOff>67234</xdr:rowOff>
    </xdr:from>
    <xdr:to>
      <xdr:col>11</xdr:col>
      <xdr:colOff>112057</xdr:colOff>
      <xdr:row>127</xdr:row>
      <xdr:rowOff>33617</xdr:rowOff>
    </xdr:to>
    <xdr:sp macro="" textlink="">
      <xdr:nvSpPr>
        <xdr:cNvPr id="10" name="テキスト ボックス 9"/>
        <xdr:cNvSpPr txBox="1"/>
      </xdr:nvSpPr>
      <xdr:spPr>
        <a:xfrm>
          <a:off x="4896968" y="20663646"/>
          <a:ext cx="1557618" cy="47064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○○部</a:t>
          </a:r>
          <a:r>
            <a:rPr kumimoji="1" lang="en-US" altLang="ja-JP" sz="900"/>
            <a:t/>
          </a:r>
          <a:br>
            <a:rPr kumimoji="1" lang="en-US" altLang="ja-JP" sz="900"/>
          </a:br>
          <a:r>
            <a:rPr kumimoji="1" lang="ja-JP" altLang="en-US" sz="900"/>
            <a:t>学生番号：</a:t>
          </a:r>
          <a:r>
            <a:rPr kumimoji="1" lang="en-US" altLang="ja-JP" sz="900"/>
            <a:t>1342</a:t>
          </a:r>
          <a:r>
            <a:rPr kumimoji="1" lang="ja-JP" altLang="en-US" sz="900"/>
            <a:t>＊＊＊＊</a:t>
          </a:r>
          <a:endParaRPr kumimoji="1" lang="en-US" altLang="ja-JP" sz="900"/>
        </a:p>
      </xdr:txBody>
    </xdr:sp>
    <xdr:clientData/>
  </xdr:twoCellAnchor>
  <xdr:twoCellAnchor>
    <xdr:from>
      <xdr:col>9</xdr:col>
      <xdr:colOff>134472</xdr:colOff>
      <xdr:row>49</xdr:row>
      <xdr:rowOff>123265</xdr:rowOff>
    </xdr:from>
    <xdr:to>
      <xdr:col>11</xdr:col>
      <xdr:colOff>123267</xdr:colOff>
      <xdr:row>52</xdr:row>
      <xdr:rowOff>89647</xdr:rowOff>
    </xdr:to>
    <xdr:sp macro="" textlink="">
      <xdr:nvSpPr>
        <xdr:cNvPr id="27" name="テキスト ボックス 26"/>
        <xdr:cNvSpPr txBox="1"/>
      </xdr:nvSpPr>
      <xdr:spPr>
        <a:xfrm>
          <a:off x="4908178" y="8113059"/>
          <a:ext cx="1557618" cy="47064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○○部</a:t>
          </a:r>
          <a:r>
            <a:rPr kumimoji="1" lang="en-US" altLang="ja-JP" sz="900"/>
            <a:t/>
          </a:r>
          <a:br>
            <a:rPr kumimoji="1" lang="en-US" altLang="ja-JP" sz="900"/>
          </a:br>
          <a:r>
            <a:rPr kumimoji="1" lang="ja-JP" altLang="en-US" sz="900"/>
            <a:t>学生番号：</a:t>
          </a:r>
          <a:r>
            <a:rPr kumimoji="1" lang="en-US" altLang="ja-JP" sz="900"/>
            <a:t>1342</a:t>
          </a:r>
          <a:r>
            <a:rPr kumimoji="1" lang="ja-JP" altLang="en-US" sz="900"/>
            <a:t>＊＊＊＊</a:t>
          </a:r>
          <a:endParaRPr kumimoji="1" lang="en-US" altLang="ja-JP" sz="9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8</xdr:row>
      <xdr:rowOff>112058</xdr:rowOff>
    </xdr:from>
    <xdr:to>
      <xdr:col>8</xdr:col>
      <xdr:colOff>11206</xdr:colOff>
      <xdr:row>11</xdr:row>
      <xdr:rowOff>100853</xdr:rowOff>
    </xdr:to>
    <xdr:cxnSp macro="">
      <xdr:nvCxnSpPr>
        <xdr:cNvPr id="19" name="カギ線コネクタ 18"/>
        <xdr:cNvCxnSpPr/>
      </xdr:nvCxnSpPr>
      <xdr:spPr>
        <a:xfrm flipV="1">
          <a:off x="3204882" y="1479176"/>
          <a:ext cx="795618" cy="493059"/>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302560" y="3798795"/>
          <a:ext cx="1367117" cy="537883"/>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91354" y="3081618"/>
          <a:ext cx="1367117" cy="537883"/>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9648266" y="3776383"/>
          <a:ext cx="750794" cy="403412"/>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70" zoomScaleNormal="85" zoomScaleSheetLayoutView="70" workbookViewId="0">
      <selection activeCell="Q4" sqref="Q4"/>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4" t="s">
        <v>104</v>
      </c>
      <c r="B1" s="46"/>
      <c r="C1" s="46"/>
      <c r="D1" s="47"/>
      <c r="E1" s="47"/>
      <c r="F1" s="47"/>
      <c r="G1" s="47"/>
      <c r="H1" s="47"/>
      <c r="I1" s="47"/>
      <c r="J1" s="47"/>
      <c r="K1" s="47"/>
      <c r="L1" s="47"/>
      <c r="M1" s="47"/>
      <c r="N1" s="47"/>
      <c r="O1" s="60" t="s">
        <v>91</v>
      </c>
      <c r="P1" s="62">
        <v>42157</v>
      </c>
      <c r="Q1" s="63"/>
    </row>
    <row r="2" spans="1:17" ht="21" x14ac:dyDescent="0.15">
      <c r="A2" s="48"/>
      <c r="B2" s="16"/>
      <c r="C2" s="16"/>
      <c r="D2" s="2"/>
      <c r="E2" s="2"/>
      <c r="F2" s="2"/>
      <c r="G2" s="2"/>
      <c r="H2" s="2"/>
      <c r="I2" s="2"/>
      <c r="J2" s="2"/>
      <c r="K2" s="2"/>
      <c r="L2" s="2"/>
      <c r="M2" s="2"/>
      <c r="N2" s="2"/>
      <c r="O2" s="74" t="s">
        <v>105</v>
      </c>
      <c r="P2" s="74"/>
      <c r="Q2" s="75"/>
    </row>
    <row r="3" spans="1:17" ht="18.95" x14ac:dyDescent="0.2">
      <c r="A3" s="48"/>
      <c r="B3" s="16"/>
      <c r="C3" s="16"/>
      <c r="D3" s="2"/>
      <c r="E3" s="2"/>
      <c r="F3" s="2"/>
      <c r="G3" s="2"/>
      <c r="H3" s="2"/>
      <c r="I3" s="2"/>
      <c r="J3" s="2"/>
      <c r="K3" s="2"/>
      <c r="L3" s="2"/>
      <c r="M3" s="2"/>
      <c r="N3" s="2"/>
      <c r="O3" s="57"/>
      <c r="P3" s="56"/>
      <c r="Q3" s="58"/>
    </row>
    <row r="4" spans="1:17" ht="18.95" x14ac:dyDescent="0.2">
      <c r="A4" s="48"/>
      <c r="B4" s="16"/>
      <c r="C4" s="16"/>
      <c r="D4" s="2"/>
      <c r="E4" s="2"/>
      <c r="F4" s="2"/>
      <c r="G4" s="2"/>
      <c r="H4" s="2"/>
      <c r="I4" s="2"/>
      <c r="J4" s="2"/>
      <c r="K4" s="2"/>
      <c r="L4" s="2"/>
      <c r="M4" s="2"/>
      <c r="N4" s="2"/>
      <c r="O4" s="59"/>
      <c r="P4" s="56"/>
      <c r="Q4" s="58"/>
    </row>
    <row r="5" spans="1:17" x14ac:dyDescent="0.15">
      <c r="A5" s="48"/>
      <c r="B5" s="16"/>
      <c r="C5" s="16"/>
      <c r="D5" s="2"/>
      <c r="E5" s="79" t="s">
        <v>85</v>
      </c>
      <c r="F5" s="80"/>
      <c r="G5" s="80"/>
      <c r="H5" s="80"/>
      <c r="I5" s="80"/>
      <c r="J5" s="80"/>
      <c r="K5" s="80"/>
      <c r="L5" s="80"/>
      <c r="M5" s="80"/>
      <c r="N5" s="2"/>
      <c r="O5" s="2"/>
      <c r="P5" s="2"/>
      <c r="Q5" s="49"/>
    </row>
    <row r="6" spans="1:17" x14ac:dyDescent="0.15">
      <c r="A6" s="48"/>
      <c r="B6" s="16"/>
      <c r="C6" s="16"/>
      <c r="D6" s="2"/>
      <c r="E6" s="80"/>
      <c r="F6" s="80"/>
      <c r="G6" s="80"/>
      <c r="H6" s="80"/>
      <c r="I6" s="80"/>
      <c r="J6" s="80"/>
      <c r="K6" s="80"/>
      <c r="L6" s="80"/>
      <c r="M6" s="80"/>
      <c r="N6" s="2"/>
      <c r="O6" s="2"/>
      <c r="P6" s="2"/>
      <c r="Q6" s="49"/>
    </row>
    <row r="7" spans="1:17" x14ac:dyDescent="0.15">
      <c r="A7" s="48"/>
      <c r="B7" s="16"/>
      <c r="C7" s="16"/>
      <c r="D7" s="2"/>
      <c r="E7" s="80"/>
      <c r="F7" s="80"/>
      <c r="G7" s="80"/>
      <c r="H7" s="80"/>
      <c r="I7" s="80"/>
      <c r="J7" s="80"/>
      <c r="K7" s="80"/>
      <c r="L7" s="80"/>
      <c r="M7" s="80"/>
      <c r="N7" s="2"/>
      <c r="O7" s="2"/>
      <c r="P7" s="2"/>
      <c r="Q7" s="49"/>
    </row>
    <row r="8" spans="1:17" ht="12.95" x14ac:dyDescent="0.2">
      <c r="A8" s="48"/>
      <c r="B8" s="16"/>
      <c r="C8" s="16"/>
      <c r="D8" s="2"/>
      <c r="E8" s="2"/>
      <c r="F8" s="2"/>
      <c r="G8" s="2"/>
      <c r="H8" s="2"/>
      <c r="I8" s="2"/>
      <c r="J8" s="2"/>
      <c r="K8" s="2"/>
      <c r="L8" s="2"/>
      <c r="M8" s="2"/>
      <c r="N8" s="2"/>
      <c r="O8" s="2"/>
      <c r="P8" s="2"/>
      <c r="Q8" s="49"/>
    </row>
    <row r="9" spans="1:17" ht="12.95" x14ac:dyDescent="0.2">
      <c r="A9" s="48"/>
      <c r="B9" s="16"/>
      <c r="C9" s="16"/>
      <c r="D9" s="2"/>
      <c r="E9" s="2"/>
      <c r="F9" s="2"/>
      <c r="G9" s="2"/>
      <c r="H9" s="2"/>
      <c r="I9" s="2"/>
      <c r="J9" s="2"/>
      <c r="K9" s="2"/>
      <c r="L9" s="2"/>
      <c r="M9" s="2"/>
      <c r="N9" s="2"/>
      <c r="O9" s="2"/>
      <c r="P9" s="2"/>
      <c r="Q9" s="49"/>
    </row>
    <row r="10" spans="1:17" ht="13.5" customHeight="1" x14ac:dyDescent="0.15">
      <c r="A10" s="48"/>
      <c r="B10" s="16"/>
      <c r="C10" s="16"/>
      <c r="D10" s="82" t="s">
        <v>106</v>
      </c>
      <c r="E10" s="82"/>
      <c r="F10" s="82"/>
      <c r="G10" s="82"/>
      <c r="H10" s="82"/>
      <c r="I10" s="82"/>
      <c r="J10" s="82"/>
      <c r="K10" s="82"/>
      <c r="L10" s="82"/>
      <c r="M10" s="82"/>
      <c r="N10" s="82"/>
      <c r="O10" s="2"/>
      <c r="P10" s="2"/>
      <c r="Q10" s="49"/>
    </row>
    <row r="11" spans="1:17" ht="13.5" customHeight="1" x14ac:dyDescent="0.15">
      <c r="A11" s="48"/>
      <c r="B11" s="16"/>
      <c r="C11" s="16"/>
      <c r="D11" s="82"/>
      <c r="E11" s="82"/>
      <c r="F11" s="82"/>
      <c r="G11" s="82"/>
      <c r="H11" s="82"/>
      <c r="I11" s="82"/>
      <c r="J11" s="82"/>
      <c r="K11" s="82"/>
      <c r="L11" s="82"/>
      <c r="M11" s="82"/>
      <c r="N11" s="82"/>
      <c r="O11" s="2"/>
      <c r="P11" s="2"/>
      <c r="Q11" s="49"/>
    </row>
    <row r="12" spans="1:17" ht="13.5" customHeight="1" x14ac:dyDescent="0.15">
      <c r="A12" s="48"/>
      <c r="B12" s="16"/>
      <c r="C12" s="16"/>
      <c r="D12" s="82"/>
      <c r="E12" s="82"/>
      <c r="F12" s="82"/>
      <c r="G12" s="82"/>
      <c r="H12" s="82"/>
      <c r="I12" s="82"/>
      <c r="J12" s="82"/>
      <c r="K12" s="82"/>
      <c r="L12" s="82"/>
      <c r="M12" s="82"/>
      <c r="N12" s="82"/>
      <c r="O12" s="2"/>
      <c r="P12" s="2"/>
      <c r="Q12" s="49"/>
    </row>
    <row r="13" spans="1:17" x14ac:dyDescent="0.15">
      <c r="A13" s="48"/>
      <c r="B13" s="16"/>
      <c r="C13" s="16"/>
      <c r="D13" s="2"/>
      <c r="E13" s="81" t="s">
        <v>99</v>
      </c>
      <c r="F13" s="81"/>
      <c r="G13" s="81"/>
      <c r="H13" s="81"/>
      <c r="I13" s="81"/>
      <c r="J13" s="81"/>
      <c r="K13" s="81"/>
      <c r="L13" s="81"/>
      <c r="M13" s="81"/>
      <c r="N13" s="2"/>
      <c r="O13" s="2"/>
      <c r="P13" s="2"/>
      <c r="Q13" s="49"/>
    </row>
    <row r="14" spans="1:17" x14ac:dyDescent="0.15">
      <c r="A14" s="48"/>
      <c r="B14" s="16"/>
      <c r="C14" s="16"/>
      <c r="D14" s="2"/>
      <c r="E14" s="81"/>
      <c r="F14" s="81"/>
      <c r="G14" s="81"/>
      <c r="H14" s="81"/>
      <c r="I14" s="81"/>
      <c r="J14" s="81"/>
      <c r="K14" s="81"/>
      <c r="L14" s="81"/>
      <c r="M14" s="81"/>
      <c r="N14" s="2"/>
      <c r="O14" s="2"/>
      <c r="P14" s="2"/>
      <c r="Q14" s="49"/>
    </row>
    <row r="15" spans="1:17" x14ac:dyDescent="0.15">
      <c r="A15" s="48"/>
      <c r="B15" s="16"/>
      <c r="C15" s="16"/>
      <c r="D15" s="2"/>
      <c r="E15" s="81"/>
      <c r="F15" s="81"/>
      <c r="G15" s="81"/>
      <c r="H15" s="81"/>
      <c r="I15" s="81"/>
      <c r="J15" s="81"/>
      <c r="K15" s="81"/>
      <c r="L15" s="81"/>
      <c r="M15" s="81"/>
      <c r="N15" s="2"/>
      <c r="O15" s="2"/>
      <c r="P15" s="2"/>
      <c r="Q15" s="49"/>
    </row>
    <row r="16" spans="1:17" x14ac:dyDescent="0.15">
      <c r="A16" s="48"/>
      <c r="B16" s="16"/>
      <c r="C16" s="16"/>
      <c r="D16" s="2"/>
      <c r="E16" s="81"/>
      <c r="F16" s="81"/>
      <c r="G16" s="81"/>
      <c r="H16" s="81"/>
      <c r="I16" s="81"/>
      <c r="J16" s="81"/>
      <c r="K16" s="81"/>
      <c r="L16" s="81"/>
      <c r="M16" s="81"/>
      <c r="N16" s="2"/>
      <c r="O16" s="2"/>
      <c r="P16" s="2"/>
      <c r="Q16" s="49"/>
    </row>
    <row r="17" spans="1:17" x14ac:dyDescent="0.15">
      <c r="A17" s="48"/>
      <c r="B17" s="16"/>
      <c r="C17" s="16"/>
      <c r="D17" s="2"/>
      <c r="E17" s="81"/>
      <c r="F17" s="81"/>
      <c r="G17" s="81"/>
      <c r="H17" s="81"/>
      <c r="I17" s="81"/>
      <c r="J17" s="81"/>
      <c r="K17" s="81"/>
      <c r="L17" s="81"/>
      <c r="M17" s="81"/>
      <c r="N17" s="2"/>
      <c r="O17" s="2"/>
      <c r="P17" s="2"/>
      <c r="Q17" s="49"/>
    </row>
    <row r="18" spans="1:17" ht="12.95" x14ac:dyDescent="0.2">
      <c r="A18" s="48"/>
      <c r="B18" s="16"/>
      <c r="C18" s="16"/>
      <c r="D18" s="2"/>
      <c r="E18" s="2"/>
      <c r="F18" s="2"/>
      <c r="G18" s="2"/>
      <c r="H18" s="2"/>
      <c r="I18" s="2"/>
      <c r="J18" s="2"/>
      <c r="K18" s="2"/>
      <c r="L18" s="2"/>
      <c r="M18" s="2"/>
      <c r="N18" s="2"/>
      <c r="O18" s="2"/>
      <c r="P18" s="2"/>
      <c r="Q18" s="49"/>
    </row>
    <row r="19" spans="1:17" ht="13.5" customHeight="1" x14ac:dyDescent="0.15">
      <c r="A19" s="48"/>
      <c r="B19" s="16"/>
      <c r="C19" s="16"/>
      <c r="D19" s="2"/>
      <c r="E19" s="44"/>
      <c r="F19" s="73" t="s">
        <v>87</v>
      </c>
      <c r="G19" s="73"/>
      <c r="H19" s="73"/>
      <c r="I19" s="73"/>
      <c r="J19" s="73"/>
      <c r="K19" s="73"/>
      <c r="L19" s="73"/>
      <c r="M19" s="45"/>
      <c r="N19" s="2"/>
      <c r="O19" s="2"/>
      <c r="P19" s="2"/>
      <c r="Q19" s="49"/>
    </row>
    <row r="20" spans="1:17" ht="13.5" customHeight="1" x14ac:dyDescent="0.15">
      <c r="A20" s="48"/>
      <c r="B20" s="16"/>
      <c r="C20" s="16"/>
      <c r="D20" s="2"/>
      <c r="E20" s="45"/>
      <c r="F20" s="73"/>
      <c r="G20" s="73"/>
      <c r="H20" s="73"/>
      <c r="I20" s="73"/>
      <c r="J20" s="73"/>
      <c r="K20" s="73"/>
      <c r="L20" s="73"/>
      <c r="M20" s="45"/>
      <c r="N20" s="2"/>
      <c r="O20" s="2"/>
      <c r="P20" s="2"/>
      <c r="Q20" s="49"/>
    </row>
    <row r="21" spans="1:17" ht="13.5" customHeight="1" x14ac:dyDescent="0.15">
      <c r="A21" s="48"/>
      <c r="B21" s="16"/>
      <c r="C21" s="16"/>
      <c r="D21" s="2"/>
      <c r="E21" s="45"/>
      <c r="F21" s="73"/>
      <c r="G21" s="73"/>
      <c r="H21" s="73"/>
      <c r="I21" s="73"/>
      <c r="J21" s="73"/>
      <c r="K21" s="73"/>
      <c r="L21" s="73"/>
      <c r="M21" s="45"/>
      <c r="N21" s="2"/>
      <c r="O21" s="2"/>
      <c r="P21" s="2"/>
      <c r="Q21" s="49"/>
    </row>
    <row r="22" spans="1:17" ht="13.5" customHeight="1" x14ac:dyDescent="0.15">
      <c r="A22" s="48"/>
      <c r="B22" s="16"/>
      <c r="C22" s="16"/>
      <c r="D22" s="2"/>
      <c r="E22" s="45"/>
      <c r="F22" s="73"/>
      <c r="G22" s="73"/>
      <c r="H22" s="73"/>
      <c r="I22" s="73"/>
      <c r="J22" s="73"/>
      <c r="K22" s="73"/>
      <c r="L22" s="73"/>
      <c r="M22" s="45"/>
      <c r="N22" s="2"/>
      <c r="O22" s="2"/>
      <c r="P22" s="2"/>
      <c r="Q22" s="49"/>
    </row>
    <row r="23" spans="1:17" ht="13.5" customHeight="1" x14ac:dyDescent="0.15">
      <c r="A23" s="48"/>
      <c r="B23" s="16"/>
      <c r="C23" s="16"/>
      <c r="D23" s="2"/>
      <c r="E23" s="45"/>
      <c r="F23" s="73"/>
      <c r="G23" s="73"/>
      <c r="H23" s="73"/>
      <c r="I23" s="73"/>
      <c r="J23" s="73"/>
      <c r="K23" s="73"/>
      <c r="L23" s="73"/>
      <c r="M23" s="45"/>
      <c r="N23" s="2"/>
      <c r="O23" s="2"/>
      <c r="P23" s="2"/>
      <c r="Q23" s="49"/>
    </row>
    <row r="24" spans="1:17" ht="13.5" customHeight="1" x14ac:dyDescent="0.15">
      <c r="A24" s="48"/>
      <c r="B24" s="16"/>
      <c r="C24" s="16"/>
      <c r="D24" s="2"/>
      <c r="E24" s="45"/>
      <c r="F24" s="73"/>
      <c r="G24" s="73"/>
      <c r="H24" s="73"/>
      <c r="I24" s="73"/>
      <c r="J24" s="73"/>
      <c r="K24" s="73"/>
      <c r="L24" s="73"/>
      <c r="M24" s="45"/>
      <c r="N24" s="2"/>
      <c r="O24" s="2"/>
      <c r="P24" s="2"/>
      <c r="Q24" s="49"/>
    </row>
    <row r="25" spans="1:17" ht="13.5" customHeight="1" x14ac:dyDescent="0.15">
      <c r="A25" s="48"/>
      <c r="B25" s="16"/>
      <c r="C25" s="16"/>
      <c r="D25" s="2"/>
      <c r="E25" s="45"/>
      <c r="F25" s="73"/>
      <c r="G25" s="73"/>
      <c r="H25" s="73"/>
      <c r="I25" s="73"/>
      <c r="J25" s="73"/>
      <c r="K25" s="73"/>
      <c r="L25" s="73"/>
      <c r="M25" s="45"/>
      <c r="N25" s="2"/>
      <c r="O25" s="2"/>
      <c r="P25" s="2"/>
      <c r="Q25" s="49"/>
    </row>
    <row r="26" spans="1:17" ht="13.5" customHeight="1" x14ac:dyDescent="0.15">
      <c r="A26" s="48"/>
      <c r="B26" s="16"/>
      <c r="C26" s="16"/>
      <c r="D26" s="2"/>
      <c r="E26" s="45"/>
      <c r="F26" s="73"/>
      <c r="G26" s="73"/>
      <c r="H26" s="73"/>
      <c r="I26" s="73"/>
      <c r="J26" s="73"/>
      <c r="K26" s="73"/>
      <c r="L26" s="73"/>
      <c r="M26" s="45"/>
      <c r="N26" s="2"/>
      <c r="O26" s="2"/>
      <c r="P26" s="2"/>
      <c r="Q26" s="49"/>
    </row>
    <row r="27" spans="1:17" ht="13.5" customHeight="1" x14ac:dyDescent="0.2">
      <c r="A27" s="48"/>
      <c r="B27" s="16"/>
      <c r="C27" s="16"/>
      <c r="D27" s="2"/>
      <c r="E27" s="45"/>
      <c r="F27" s="55"/>
      <c r="G27" s="55"/>
      <c r="H27" s="55"/>
      <c r="I27" s="55"/>
      <c r="J27" s="55"/>
      <c r="K27" s="55"/>
      <c r="L27" s="55"/>
      <c r="M27" s="45"/>
      <c r="N27" s="2"/>
      <c r="O27" s="2"/>
      <c r="P27" s="2"/>
      <c r="Q27" s="49"/>
    </row>
    <row r="28" spans="1:17" ht="13.5" customHeight="1" thickBot="1" x14ac:dyDescent="0.25">
      <c r="A28" s="48"/>
      <c r="B28" s="16"/>
      <c r="C28" s="16"/>
      <c r="D28" s="2"/>
      <c r="E28" s="45"/>
      <c r="F28" s="55"/>
      <c r="G28" s="55"/>
      <c r="H28" s="55"/>
      <c r="I28" s="55"/>
      <c r="J28" s="55"/>
      <c r="K28" s="55"/>
      <c r="L28" s="55"/>
      <c r="M28" s="45"/>
      <c r="N28" s="2"/>
      <c r="O28" s="2"/>
      <c r="P28" s="2"/>
      <c r="Q28" s="49"/>
    </row>
    <row r="29" spans="1:17" ht="17.25" x14ac:dyDescent="0.15">
      <c r="A29" s="48"/>
      <c r="B29" s="16"/>
      <c r="C29" s="16"/>
      <c r="D29" s="2"/>
      <c r="E29" s="2"/>
      <c r="F29" s="2"/>
      <c r="G29" s="2"/>
      <c r="H29" s="2"/>
      <c r="I29" s="2"/>
      <c r="J29" s="2"/>
      <c r="K29" s="76" t="s">
        <v>92</v>
      </c>
      <c r="L29" s="77"/>
      <c r="M29" s="77"/>
      <c r="N29" s="77"/>
      <c r="O29" s="77"/>
      <c r="P29" s="78"/>
      <c r="Q29" s="49"/>
    </row>
    <row r="30" spans="1:17" ht="17.25" x14ac:dyDescent="0.15">
      <c r="A30" s="48"/>
      <c r="B30" s="16"/>
      <c r="C30" s="16"/>
      <c r="D30" s="2"/>
      <c r="E30" s="2"/>
      <c r="F30" s="2"/>
      <c r="G30" s="2"/>
      <c r="H30" s="2"/>
      <c r="I30" s="2"/>
      <c r="J30" s="2"/>
      <c r="K30" s="64" t="s">
        <v>90</v>
      </c>
      <c r="L30" s="65"/>
      <c r="M30" s="65" t="s">
        <v>88</v>
      </c>
      <c r="N30" s="65"/>
      <c r="O30" s="65" t="s">
        <v>89</v>
      </c>
      <c r="P30" s="70"/>
      <c r="Q30" s="49"/>
    </row>
    <row r="31" spans="1:17" x14ac:dyDescent="0.15">
      <c r="A31" s="48"/>
      <c r="B31" s="16"/>
      <c r="C31" s="16"/>
      <c r="D31" s="2"/>
      <c r="E31" s="2"/>
      <c r="F31" s="2"/>
      <c r="G31" s="2"/>
      <c r="H31" s="2"/>
      <c r="I31" s="2"/>
      <c r="J31" s="2"/>
      <c r="K31" s="66"/>
      <c r="L31" s="67"/>
      <c r="M31" s="67"/>
      <c r="N31" s="67"/>
      <c r="O31" s="67"/>
      <c r="P31" s="71"/>
      <c r="Q31" s="49"/>
    </row>
    <row r="32" spans="1:17" x14ac:dyDescent="0.15">
      <c r="A32" s="48"/>
      <c r="B32" s="16"/>
      <c r="C32" s="16"/>
      <c r="D32" s="2"/>
      <c r="E32" s="2"/>
      <c r="F32" s="2"/>
      <c r="G32" s="2"/>
      <c r="H32" s="2"/>
      <c r="I32" s="2"/>
      <c r="J32" s="2"/>
      <c r="K32" s="66"/>
      <c r="L32" s="67"/>
      <c r="M32" s="67"/>
      <c r="N32" s="67"/>
      <c r="O32" s="67"/>
      <c r="P32" s="71"/>
      <c r="Q32" s="49"/>
    </row>
    <row r="33" spans="1:17" x14ac:dyDescent="0.15">
      <c r="A33" s="48"/>
      <c r="B33" s="16"/>
      <c r="C33" s="16"/>
      <c r="D33" s="2"/>
      <c r="E33" s="2"/>
      <c r="F33" s="2"/>
      <c r="G33" s="2"/>
      <c r="H33" s="2"/>
      <c r="I33" s="2"/>
      <c r="J33" s="2"/>
      <c r="K33" s="66"/>
      <c r="L33" s="67"/>
      <c r="M33" s="67"/>
      <c r="N33" s="67"/>
      <c r="O33" s="67"/>
      <c r="P33" s="71"/>
      <c r="Q33" s="49"/>
    </row>
    <row r="34" spans="1:17" x14ac:dyDescent="0.15">
      <c r="A34" s="48"/>
      <c r="B34" s="16"/>
      <c r="C34" s="16"/>
      <c r="D34" s="2"/>
      <c r="E34" s="2"/>
      <c r="F34" s="2"/>
      <c r="G34" s="2"/>
      <c r="H34" s="2"/>
      <c r="I34" s="2"/>
      <c r="J34" s="2"/>
      <c r="K34" s="66"/>
      <c r="L34" s="67"/>
      <c r="M34" s="67"/>
      <c r="N34" s="67"/>
      <c r="O34" s="67"/>
      <c r="P34" s="71"/>
      <c r="Q34" s="49"/>
    </row>
    <row r="35" spans="1:17" x14ac:dyDescent="0.15">
      <c r="A35" s="48"/>
      <c r="B35" s="16"/>
      <c r="C35" s="16"/>
      <c r="D35" s="2"/>
      <c r="E35" s="2"/>
      <c r="F35" s="2"/>
      <c r="G35" s="2"/>
      <c r="H35" s="2"/>
      <c r="I35" s="2"/>
      <c r="J35" s="2"/>
      <c r="K35" s="66"/>
      <c r="L35" s="67"/>
      <c r="M35" s="67"/>
      <c r="N35" s="67"/>
      <c r="O35" s="67"/>
      <c r="P35" s="71"/>
      <c r="Q35" s="49"/>
    </row>
    <row r="36" spans="1:17" ht="14.25" thickBot="1" x14ac:dyDescent="0.2">
      <c r="A36" s="48"/>
      <c r="B36" s="16"/>
      <c r="C36" s="16"/>
      <c r="D36" s="2"/>
      <c r="E36" s="2"/>
      <c r="F36" s="2"/>
      <c r="G36" s="2"/>
      <c r="H36" s="2"/>
      <c r="I36" s="2"/>
      <c r="J36" s="2"/>
      <c r="K36" s="68"/>
      <c r="L36" s="69"/>
      <c r="M36" s="69"/>
      <c r="N36" s="69"/>
      <c r="O36" s="69"/>
      <c r="P36" s="72"/>
      <c r="Q36" s="49"/>
    </row>
    <row r="37" spans="1:17" ht="14.25" thickBot="1" x14ac:dyDescent="0.2">
      <c r="A37" s="50"/>
      <c r="B37" s="51"/>
      <c r="C37" s="51"/>
      <c r="D37" s="52"/>
      <c r="E37" s="52"/>
      <c r="F37" s="52"/>
      <c r="G37" s="52"/>
      <c r="H37" s="52"/>
      <c r="I37" s="52"/>
      <c r="J37" s="52"/>
      <c r="K37" s="52"/>
      <c r="L37" s="52"/>
      <c r="M37" s="52"/>
      <c r="N37" s="52"/>
      <c r="O37" s="52"/>
      <c r="P37" s="52"/>
      <c r="Q37" s="5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表紙_外部!D10</f>
        <v>会計職のためのweb会計管理システム</v>
      </c>
      <c r="E1" s="87"/>
      <c r="F1" s="88"/>
      <c r="G1" s="4" t="s">
        <v>0</v>
      </c>
      <c r="H1" s="89" t="s">
        <v>18</v>
      </c>
      <c r="I1" s="90"/>
      <c r="J1" s="90"/>
      <c r="K1" s="91"/>
      <c r="L1" s="4" t="s">
        <v>2</v>
      </c>
      <c r="M1" s="5">
        <v>3.1</v>
      </c>
      <c r="N1" s="4" t="s">
        <v>3</v>
      </c>
      <c r="O1" s="6" t="s">
        <v>186</v>
      </c>
      <c r="P1" s="19">
        <v>42157</v>
      </c>
    </row>
    <row r="2" spans="1:16" ht="3" customHeight="1" x14ac:dyDescent="0.2"/>
    <row r="3" spans="1:16" ht="12.95" x14ac:dyDescent="0.2">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K4" s="2"/>
      <c r="L4" s="2"/>
      <c r="M4" s="2"/>
      <c r="N4" s="2"/>
      <c r="O4" s="2"/>
      <c r="P4" s="9"/>
    </row>
    <row r="5" spans="1:16" x14ac:dyDescent="0.15">
      <c r="A5" s="15"/>
      <c r="B5" s="16"/>
      <c r="C5" s="16" t="s">
        <v>108</v>
      </c>
      <c r="D5" s="2"/>
      <c r="E5" s="2"/>
      <c r="F5" s="2"/>
      <c r="G5" s="2"/>
      <c r="H5" s="2"/>
      <c r="I5" s="2"/>
      <c r="J5" s="2"/>
      <c r="K5" s="2"/>
      <c r="L5" s="2"/>
      <c r="M5" s="2"/>
      <c r="N5" s="2"/>
      <c r="O5" s="2"/>
      <c r="P5" s="9"/>
    </row>
    <row r="6" spans="1:16" ht="12.95" x14ac:dyDescent="0.2">
      <c r="A6" s="15"/>
      <c r="B6" s="16"/>
      <c r="C6" s="16"/>
      <c r="D6" s="2"/>
      <c r="E6" s="3"/>
      <c r="F6" s="2"/>
      <c r="G6" s="2"/>
      <c r="H6" s="2"/>
      <c r="I6" s="2"/>
      <c r="J6" s="2"/>
      <c r="K6" s="2"/>
      <c r="L6" s="2"/>
      <c r="M6" s="2"/>
      <c r="N6" s="2"/>
      <c r="O6" s="2"/>
      <c r="P6" s="9"/>
    </row>
    <row r="7" spans="1:16" x14ac:dyDescent="0.15">
      <c r="A7" s="15"/>
      <c r="B7" s="16" t="s">
        <v>6</v>
      </c>
      <c r="C7" s="16" t="s">
        <v>7</v>
      </c>
      <c r="D7" s="2"/>
      <c r="E7" s="2"/>
      <c r="F7" s="2"/>
      <c r="G7" s="2"/>
      <c r="H7" s="2"/>
      <c r="I7" s="2"/>
      <c r="J7" s="2"/>
      <c r="K7" s="2"/>
      <c r="L7" s="2"/>
      <c r="M7" s="2"/>
      <c r="N7" s="2"/>
      <c r="O7" s="2"/>
      <c r="P7" s="9"/>
    </row>
    <row r="8" spans="1:16" x14ac:dyDescent="0.15">
      <c r="A8" s="15"/>
      <c r="B8" s="16"/>
      <c r="C8" s="16" t="s">
        <v>109</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110</v>
      </c>
      <c r="E10" s="2"/>
      <c r="F10" s="2"/>
      <c r="G10" s="2"/>
      <c r="H10" s="2"/>
      <c r="I10" s="2"/>
      <c r="J10" s="2"/>
      <c r="K10" s="2"/>
      <c r="L10" s="2"/>
      <c r="M10" s="2"/>
      <c r="N10" s="2"/>
      <c r="O10" s="2"/>
      <c r="P10" s="9"/>
    </row>
    <row r="11" spans="1:16" x14ac:dyDescent="0.15">
      <c r="A11" s="15"/>
      <c r="B11" s="16"/>
      <c r="C11" s="16" t="s">
        <v>10</v>
      </c>
      <c r="D11" s="2" t="s">
        <v>12</v>
      </c>
      <c r="E11" s="2"/>
      <c r="F11" s="2"/>
      <c r="G11" s="2"/>
      <c r="H11" s="2"/>
      <c r="I11" s="2"/>
      <c r="J11" s="2"/>
      <c r="K11" s="2"/>
      <c r="L11" s="2"/>
      <c r="M11" s="2"/>
      <c r="N11" s="2"/>
      <c r="O11" s="2"/>
      <c r="P11" s="9"/>
    </row>
    <row r="12" spans="1:16" x14ac:dyDescent="0.15">
      <c r="A12" s="15"/>
      <c r="B12" s="16"/>
      <c r="C12" s="16"/>
      <c r="D12" s="2" t="s">
        <v>111</v>
      </c>
      <c r="E12" s="2"/>
      <c r="F12" s="2"/>
      <c r="G12" s="2"/>
      <c r="H12" s="2"/>
      <c r="I12" s="2"/>
      <c r="J12" s="2"/>
      <c r="K12" s="2"/>
      <c r="L12" s="2"/>
      <c r="M12" s="2"/>
      <c r="N12" s="2"/>
      <c r="O12" s="2"/>
      <c r="P12" s="9"/>
    </row>
    <row r="13" spans="1:16" x14ac:dyDescent="0.15">
      <c r="A13" s="15"/>
      <c r="B13" s="16"/>
      <c r="C13" s="16" t="s">
        <v>11</v>
      </c>
      <c r="D13" s="2" t="s">
        <v>13</v>
      </c>
      <c r="E13" s="2"/>
      <c r="F13" s="2"/>
      <c r="G13" s="2"/>
      <c r="H13" s="2"/>
      <c r="I13" s="2"/>
      <c r="J13" s="2"/>
      <c r="K13" s="2"/>
      <c r="L13" s="2"/>
      <c r="M13" s="2"/>
      <c r="N13" s="2"/>
      <c r="O13" s="2"/>
      <c r="P13" s="9"/>
    </row>
    <row r="14" spans="1:16" x14ac:dyDescent="0.15">
      <c r="A14" s="15"/>
      <c r="B14" s="16"/>
      <c r="C14" s="16"/>
      <c r="D14" s="2" t="s">
        <v>112</v>
      </c>
      <c r="E14" s="2"/>
      <c r="F14" s="2"/>
      <c r="G14" s="2"/>
      <c r="H14" s="2"/>
      <c r="I14" s="2"/>
      <c r="J14" s="2"/>
      <c r="K14" s="2"/>
      <c r="L14" s="2"/>
      <c r="M14" s="2"/>
      <c r="N14" s="2"/>
      <c r="O14" s="2"/>
      <c r="P14" s="9"/>
    </row>
    <row r="15" spans="1:16" ht="12.95" x14ac:dyDescent="0.2">
      <c r="A15" s="15"/>
      <c r="B15" s="16"/>
      <c r="C15" s="16"/>
      <c r="D15" s="2"/>
      <c r="E15" s="2"/>
      <c r="F15" s="2"/>
      <c r="G15" s="2"/>
      <c r="H15" s="2"/>
      <c r="I15" s="2"/>
      <c r="J15" s="2"/>
      <c r="K15" s="2"/>
      <c r="L15" s="2"/>
      <c r="M15" s="2"/>
      <c r="N15" s="2"/>
      <c r="O15" s="2"/>
      <c r="P15" s="9"/>
    </row>
    <row r="16" spans="1:16" x14ac:dyDescent="0.15">
      <c r="A16" s="15"/>
      <c r="B16" s="16" t="s">
        <v>14</v>
      </c>
      <c r="C16" s="16" t="s">
        <v>16</v>
      </c>
      <c r="D16" s="2"/>
      <c r="E16" s="2"/>
      <c r="F16" s="2"/>
      <c r="G16" s="2"/>
      <c r="H16" s="2"/>
      <c r="I16" s="2"/>
      <c r="J16" s="2"/>
      <c r="K16" s="2"/>
      <c r="L16" s="2"/>
      <c r="M16" s="2"/>
      <c r="N16" s="2"/>
      <c r="O16" s="2"/>
      <c r="P16" s="9"/>
    </row>
    <row r="17" spans="1:16" x14ac:dyDescent="0.15">
      <c r="A17" s="15"/>
      <c r="B17" s="16"/>
      <c r="C17" s="16" t="s">
        <v>107</v>
      </c>
      <c r="D17" s="2"/>
      <c r="E17" s="2"/>
      <c r="F17" s="2"/>
      <c r="G17" s="2"/>
      <c r="H17" s="2"/>
      <c r="I17" s="2"/>
      <c r="J17" s="2"/>
      <c r="K17" s="2"/>
      <c r="L17" s="2"/>
      <c r="M17" s="2"/>
      <c r="N17" s="2"/>
      <c r="O17" s="2"/>
      <c r="P17" s="9"/>
    </row>
    <row r="18" spans="1:16" x14ac:dyDescent="0.15">
      <c r="A18" s="15"/>
      <c r="B18" s="16"/>
      <c r="C18" s="16" t="s">
        <v>113</v>
      </c>
      <c r="D18" s="2"/>
      <c r="E18" s="2"/>
      <c r="F18" s="2"/>
      <c r="G18" s="2"/>
      <c r="H18" s="2"/>
      <c r="I18" s="2"/>
      <c r="J18" s="2"/>
      <c r="K18" s="2"/>
      <c r="L18" s="2"/>
      <c r="M18" s="2"/>
      <c r="N18" s="2"/>
      <c r="O18" s="2"/>
      <c r="P18" s="9"/>
    </row>
    <row r="19" spans="1:16" ht="12.95" x14ac:dyDescent="0.2">
      <c r="A19" s="15"/>
      <c r="B19" s="16"/>
      <c r="C19" s="16"/>
      <c r="D19" s="2"/>
      <c r="E19" s="2"/>
      <c r="F19" s="2"/>
      <c r="G19" s="2"/>
      <c r="H19" s="2"/>
      <c r="I19" s="2"/>
      <c r="J19" s="2"/>
      <c r="K19" s="2"/>
      <c r="L19" s="2"/>
      <c r="M19" s="2"/>
      <c r="N19" s="2"/>
      <c r="O19" s="2"/>
      <c r="P19" s="9"/>
    </row>
    <row r="20" spans="1:16" ht="12.95" x14ac:dyDescent="0.2">
      <c r="A20" s="15"/>
      <c r="B20" s="16"/>
      <c r="C20" s="16"/>
      <c r="D20" s="2"/>
      <c r="E20" s="2"/>
      <c r="F20" s="2"/>
      <c r="G20" s="2"/>
      <c r="H20" s="2"/>
      <c r="I20" s="2"/>
      <c r="J20" s="2"/>
      <c r="K20" s="2"/>
      <c r="L20" s="2"/>
      <c r="M20" s="2"/>
      <c r="N20" s="2"/>
      <c r="O20" s="2"/>
      <c r="P20" s="9"/>
    </row>
    <row r="21" spans="1:16" ht="12.95" x14ac:dyDescent="0.2">
      <c r="A21" s="15"/>
      <c r="B21" s="16"/>
      <c r="C21" s="16"/>
      <c r="D21" s="2"/>
      <c r="E21" s="2"/>
      <c r="F21" s="2"/>
      <c r="G21" s="2"/>
      <c r="H21" s="2"/>
      <c r="I21" s="2"/>
      <c r="J21" s="2"/>
      <c r="K21" s="2"/>
      <c r="L21" s="2"/>
      <c r="M21" s="2"/>
      <c r="N21" s="2"/>
      <c r="O21" s="2"/>
      <c r="P21" s="9"/>
    </row>
    <row r="22" spans="1:16" ht="12.95" x14ac:dyDescent="0.2">
      <c r="A22" s="15"/>
      <c r="B22" s="16"/>
      <c r="C22" s="16"/>
      <c r="D22" s="2"/>
      <c r="E22" s="2"/>
      <c r="F22" s="2"/>
      <c r="G22" s="2"/>
      <c r="H22" s="2"/>
      <c r="I22" s="2"/>
      <c r="J22" s="2"/>
      <c r="K22" s="2"/>
      <c r="L22" s="2"/>
      <c r="M22" s="2"/>
      <c r="N22" s="2"/>
      <c r="O22" s="2"/>
      <c r="P22" s="9"/>
    </row>
    <row r="23" spans="1:16" ht="12.95" x14ac:dyDescent="0.2">
      <c r="A23" s="15"/>
      <c r="B23" s="16"/>
      <c r="C23" s="16"/>
      <c r="D23" s="2"/>
      <c r="E23" s="2"/>
      <c r="F23" s="2"/>
      <c r="G23" s="2"/>
      <c r="H23" s="2"/>
      <c r="I23" s="2"/>
      <c r="J23" s="2"/>
      <c r="K23" s="2"/>
      <c r="L23" s="2"/>
      <c r="M23" s="2"/>
      <c r="N23" s="2"/>
      <c r="O23" s="2"/>
      <c r="P23" s="9"/>
    </row>
    <row r="24" spans="1:16" ht="12.95" x14ac:dyDescent="0.2">
      <c r="A24" s="15"/>
      <c r="B24" s="16"/>
      <c r="C24" s="16"/>
      <c r="D24" s="2"/>
      <c r="E24" s="2"/>
      <c r="F24" s="2"/>
      <c r="G24" s="2"/>
      <c r="H24" s="2"/>
      <c r="I24" s="2"/>
      <c r="J24" s="2"/>
      <c r="K24" s="2"/>
      <c r="L24" s="2"/>
      <c r="M24" s="2"/>
      <c r="N24" s="2"/>
      <c r="O24" s="2"/>
      <c r="P24" s="9"/>
    </row>
    <row r="25" spans="1:16" ht="12.95" x14ac:dyDescent="0.2">
      <c r="A25" s="15"/>
      <c r="B25" s="16"/>
      <c r="C25" s="16"/>
      <c r="D25" s="2"/>
      <c r="E25" s="2"/>
      <c r="F25" s="2"/>
      <c r="G25" s="2"/>
      <c r="H25" s="2"/>
      <c r="I25" s="2"/>
      <c r="J25" s="2"/>
      <c r="K25" s="2"/>
      <c r="L25" s="2"/>
      <c r="M25" s="2"/>
      <c r="N25" s="2"/>
      <c r="O25" s="2"/>
      <c r="P25" s="9"/>
    </row>
    <row r="26" spans="1:16" ht="12.95" x14ac:dyDescent="0.2">
      <c r="A26" s="15"/>
      <c r="B26" s="16"/>
      <c r="C26" s="16"/>
      <c r="D26" s="2"/>
      <c r="E26" s="2"/>
      <c r="F26" s="2"/>
      <c r="G26" s="2"/>
      <c r="H26" s="2"/>
      <c r="I26" s="2"/>
      <c r="J26" s="2"/>
      <c r="K26" s="2"/>
      <c r="L26" s="2"/>
      <c r="M26" s="2"/>
      <c r="N26" s="2"/>
      <c r="O26" s="2"/>
      <c r="P26" s="9"/>
    </row>
    <row r="27" spans="1:16" ht="12.95" x14ac:dyDescent="0.2">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t="s">
        <v>17</v>
      </c>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t="s">
        <v>100</v>
      </c>
      <c r="C30" s="16" t="s">
        <v>102</v>
      </c>
      <c r="D30" s="2"/>
      <c r="E30" s="2"/>
      <c r="F30" s="2"/>
      <c r="G30" s="2"/>
      <c r="H30" s="2"/>
      <c r="I30" s="2"/>
      <c r="J30" s="2"/>
      <c r="K30" s="2"/>
      <c r="L30" s="2"/>
      <c r="M30" s="2"/>
      <c r="N30" s="2"/>
      <c r="O30" s="2"/>
      <c r="P30" s="9"/>
    </row>
    <row r="31" spans="1:16" x14ac:dyDescent="0.15">
      <c r="A31" s="15"/>
      <c r="B31" s="16"/>
      <c r="C31" s="16" t="s">
        <v>114</v>
      </c>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5"/>
      <c r="B39" s="16"/>
      <c r="C39" s="16"/>
      <c r="D39" s="2"/>
      <c r="E39" s="2"/>
      <c r="F39" s="2"/>
      <c r="G39" s="2"/>
      <c r="H39" s="2" t="s">
        <v>103</v>
      </c>
      <c r="I39" s="2"/>
      <c r="J39" s="2"/>
      <c r="K39" s="2"/>
      <c r="L39" s="2"/>
      <c r="M39" s="2"/>
      <c r="N39" s="2"/>
      <c r="O39" s="2"/>
      <c r="P39" s="9"/>
    </row>
    <row r="40" spans="1:16" x14ac:dyDescent="0.15">
      <c r="A40" s="17"/>
      <c r="B40" s="18"/>
      <c r="C40" s="18"/>
      <c r="D40" s="10"/>
      <c r="E40" s="10"/>
      <c r="F40" s="10"/>
      <c r="G40" s="10"/>
      <c r="H40" s="10"/>
      <c r="I40" s="10"/>
      <c r="J40" s="10"/>
      <c r="K40" s="10"/>
      <c r="L40" s="10"/>
      <c r="M40" s="10"/>
      <c r="N40" s="10"/>
      <c r="O40" s="10"/>
      <c r="P40"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T65"/>
  <sheetViews>
    <sheetView showGridLines="0" view="pageBreakPreview" topLeftCell="B44" zoomScale="85" zoomScaleNormal="85" zoomScaleSheetLayoutView="85" workbookViewId="0">
      <selection activeCell="I10" sqref="I10:L10"/>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4.75" style="1" customWidth="1"/>
    <col min="20" max="20" width="4.5" style="1" bestFit="1" customWidth="1"/>
    <col min="21" max="16384" width="2.25" style="1"/>
  </cols>
  <sheetData>
    <row r="1" spans="1:20" ht="25.5" customHeight="1" x14ac:dyDescent="0.15">
      <c r="A1" s="83" t="s">
        <v>1</v>
      </c>
      <c r="B1" s="84"/>
      <c r="C1" s="85"/>
      <c r="D1" s="86" t="str">
        <f>表紙_外部!D10</f>
        <v>会計職のためのweb会計管理システム</v>
      </c>
      <c r="E1" s="87"/>
      <c r="F1" s="88"/>
      <c r="G1" s="4" t="s">
        <v>0</v>
      </c>
      <c r="H1" s="89" t="s">
        <v>19</v>
      </c>
      <c r="I1" s="90"/>
      <c r="J1" s="90"/>
      <c r="K1" s="91"/>
      <c r="L1" s="4" t="s">
        <v>2</v>
      </c>
      <c r="M1" s="5">
        <v>3.2</v>
      </c>
      <c r="N1" s="4" t="s">
        <v>3</v>
      </c>
      <c r="O1" s="6" t="s">
        <v>187</v>
      </c>
      <c r="P1" s="19">
        <v>42157</v>
      </c>
    </row>
    <row r="2" spans="1:20" ht="3" customHeight="1" x14ac:dyDescent="0.2"/>
    <row r="3" spans="1:20" ht="12.95" x14ac:dyDescent="0.2">
      <c r="A3" s="13"/>
      <c r="B3" s="14"/>
      <c r="C3" s="14"/>
      <c r="D3" s="7"/>
      <c r="E3" s="7"/>
      <c r="F3" s="7"/>
      <c r="G3" s="7"/>
      <c r="H3" s="7"/>
      <c r="I3" s="7"/>
      <c r="J3" s="7"/>
      <c r="K3" s="7"/>
      <c r="L3" s="7"/>
      <c r="M3" s="7"/>
      <c r="N3" s="7"/>
      <c r="O3" s="7"/>
      <c r="P3" s="8"/>
    </row>
    <row r="4" spans="1:20" x14ac:dyDescent="0.15">
      <c r="A4" s="15"/>
      <c r="B4" s="16" t="s">
        <v>4</v>
      </c>
      <c r="C4" s="16" t="s">
        <v>20</v>
      </c>
      <c r="D4" s="2"/>
      <c r="E4" s="2"/>
      <c r="F4" s="2"/>
      <c r="G4" s="2"/>
      <c r="H4" s="2"/>
      <c r="I4" s="2"/>
      <c r="J4" s="2"/>
      <c r="K4" s="2"/>
      <c r="L4" s="2"/>
      <c r="M4" s="2"/>
      <c r="N4" s="2"/>
      <c r="O4" s="2"/>
      <c r="P4" s="9"/>
    </row>
    <row r="5" spans="1:20" x14ac:dyDescent="0.15">
      <c r="A5" s="15"/>
      <c r="B5" s="16"/>
      <c r="C5" s="16" t="s">
        <v>21</v>
      </c>
      <c r="D5" s="2"/>
      <c r="E5" s="2"/>
      <c r="F5" s="2"/>
      <c r="G5" s="2"/>
      <c r="H5" s="2"/>
      <c r="I5" s="2"/>
      <c r="J5" s="2"/>
      <c r="K5" s="2"/>
      <c r="L5" s="2"/>
      <c r="M5" s="2"/>
      <c r="N5" s="2"/>
      <c r="O5" s="2"/>
      <c r="P5" s="9"/>
    </row>
    <row r="6" spans="1:20" ht="12.95" x14ac:dyDescent="0.2">
      <c r="A6" s="15"/>
      <c r="B6" s="16"/>
      <c r="C6" s="16"/>
      <c r="D6" s="2"/>
      <c r="E6" s="3"/>
      <c r="F6" s="2"/>
      <c r="G6" s="2"/>
      <c r="H6" s="2"/>
      <c r="I6" s="2"/>
      <c r="J6" s="2"/>
      <c r="K6" s="2"/>
      <c r="L6" s="2"/>
      <c r="M6" s="2"/>
      <c r="N6" s="2"/>
      <c r="O6" s="2"/>
      <c r="P6" s="9"/>
    </row>
    <row r="7" spans="1:20" x14ac:dyDescent="0.15">
      <c r="A7" s="15"/>
      <c r="B7" s="16"/>
      <c r="C7" s="16"/>
      <c r="D7" s="20" t="s">
        <v>22</v>
      </c>
      <c r="E7" s="96" t="s">
        <v>23</v>
      </c>
      <c r="F7" s="97"/>
      <c r="G7" s="96" t="s">
        <v>24</v>
      </c>
      <c r="H7" s="97"/>
      <c r="I7" s="96" t="s">
        <v>25</v>
      </c>
      <c r="J7" s="98"/>
      <c r="K7" s="98"/>
      <c r="L7" s="97"/>
      <c r="M7" s="39" t="s">
        <v>26</v>
      </c>
      <c r="N7" s="39" t="s">
        <v>27</v>
      </c>
      <c r="O7" s="39" t="s">
        <v>54</v>
      </c>
      <c r="P7" s="43" t="s">
        <v>70</v>
      </c>
    </row>
    <row r="8" spans="1:20" ht="27.75" customHeight="1" x14ac:dyDescent="0.15">
      <c r="A8" s="15"/>
      <c r="B8" s="16"/>
      <c r="C8" s="16"/>
      <c r="D8" s="22">
        <f>ROW()-7</f>
        <v>1</v>
      </c>
      <c r="E8" s="92" t="s">
        <v>45</v>
      </c>
      <c r="F8" s="93"/>
      <c r="G8" s="92" t="s">
        <v>28</v>
      </c>
      <c r="H8" s="93"/>
      <c r="I8" s="92" t="s">
        <v>122</v>
      </c>
      <c r="J8" s="94"/>
      <c r="K8" s="94"/>
      <c r="L8" s="93"/>
      <c r="M8" s="23" t="s">
        <v>32</v>
      </c>
      <c r="N8" s="23" t="s">
        <v>35</v>
      </c>
      <c r="O8" s="23" t="s">
        <v>120</v>
      </c>
      <c r="P8" s="9">
        <f>IF(N8="",0,IF(O8="",0,IF(N8="低",$S$8,IF(N8="中",$S$9,$S$10))*IF(O8="小",$T$8,IF(O8="中",$T$9,$T$10))))</f>
        <v>50</v>
      </c>
      <c r="S8" s="1">
        <v>1</v>
      </c>
      <c r="T8" s="1">
        <v>50</v>
      </c>
    </row>
    <row r="9" spans="1:20" ht="27.75" customHeight="1" x14ac:dyDescent="0.15">
      <c r="A9" s="15"/>
      <c r="B9" s="16"/>
      <c r="C9" s="16"/>
      <c r="D9" s="22">
        <f t="shared" ref="D9:D21" si="0">ROW()-7</f>
        <v>2</v>
      </c>
      <c r="E9" s="92"/>
      <c r="F9" s="93"/>
      <c r="G9" s="92" t="s">
        <v>29</v>
      </c>
      <c r="H9" s="93"/>
      <c r="I9" s="92" t="s">
        <v>31</v>
      </c>
      <c r="J9" s="94"/>
      <c r="K9" s="94"/>
      <c r="L9" s="93"/>
      <c r="M9" s="23" t="s">
        <v>33</v>
      </c>
      <c r="N9" s="23" t="s">
        <v>35</v>
      </c>
      <c r="O9" s="23" t="s">
        <v>36</v>
      </c>
      <c r="P9" s="9">
        <f>IF(N9="",0,IF(O9="",0,IF(N9="低",$S$8,IF(N9="中",$S$9,$S$10))*IF(O9="小",$T$8,IF(O9="中",$T$9,$T$10))))</f>
        <v>150</v>
      </c>
      <c r="S9" s="1">
        <v>1.2</v>
      </c>
      <c r="T9" s="1">
        <v>150</v>
      </c>
    </row>
    <row r="10" spans="1:20" ht="27.75" customHeight="1" x14ac:dyDescent="0.15">
      <c r="A10" s="15"/>
      <c r="B10" s="16"/>
      <c r="C10" s="16"/>
      <c r="D10" s="22">
        <f t="shared" si="0"/>
        <v>3</v>
      </c>
      <c r="E10" s="92"/>
      <c r="F10" s="93"/>
      <c r="G10" s="92" t="s">
        <v>30</v>
      </c>
      <c r="H10" s="93"/>
      <c r="I10" s="92" t="s">
        <v>200</v>
      </c>
      <c r="J10" s="94"/>
      <c r="K10" s="94"/>
      <c r="L10" s="93"/>
      <c r="M10" s="23" t="s">
        <v>34</v>
      </c>
      <c r="N10" s="23" t="s">
        <v>36</v>
      </c>
      <c r="O10" s="23" t="s">
        <v>120</v>
      </c>
      <c r="P10" s="9">
        <f t="shared" ref="P10:P21" si="1">IF(N10="",0,IF(O10="",0,IF(N10="低",$S$8,IF(N10="中",$S$9,$S$10))*IF(O10="小",$T$8,IF(O10="中",$T$9,$T$10))))</f>
        <v>60</v>
      </c>
      <c r="S10" s="1">
        <v>1.4</v>
      </c>
      <c r="T10" s="1">
        <v>300</v>
      </c>
    </row>
    <row r="11" spans="1:20" ht="27.75" customHeight="1" x14ac:dyDescent="0.15">
      <c r="A11" s="15"/>
      <c r="B11" s="16"/>
      <c r="C11" s="16"/>
      <c r="D11" s="22">
        <f t="shared" si="0"/>
        <v>4</v>
      </c>
      <c r="E11" s="92"/>
      <c r="F11" s="93"/>
      <c r="G11" s="92" t="s">
        <v>72</v>
      </c>
      <c r="H11" s="93"/>
      <c r="I11" s="92" t="s">
        <v>73</v>
      </c>
      <c r="J11" s="94"/>
      <c r="K11" s="94"/>
      <c r="L11" s="93"/>
      <c r="M11" s="23" t="s">
        <v>32</v>
      </c>
      <c r="N11" s="23" t="s">
        <v>35</v>
      </c>
      <c r="O11" s="23" t="s">
        <v>120</v>
      </c>
      <c r="P11" s="9">
        <f t="shared" si="1"/>
        <v>50</v>
      </c>
    </row>
    <row r="12" spans="1:20" ht="27.75" customHeight="1" x14ac:dyDescent="0.15">
      <c r="A12" s="15"/>
      <c r="B12" s="16"/>
      <c r="C12" s="16"/>
      <c r="D12" s="22">
        <f t="shared" si="0"/>
        <v>5</v>
      </c>
      <c r="E12" s="92" t="s">
        <v>123</v>
      </c>
      <c r="F12" s="93"/>
      <c r="G12" s="92" t="s">
        <v>118</v>
      </c>
      <c r="H12" s="93"/>
      <c r="I12" s="92" t="s">
        <v>119</v>
      </c>
      <c r="J12" s="94"/>
      <c r="K12" s="94"/>
      <c r="L12" s="93"/>
      <c r="M12" s="23" t="s">
        <v>32</v>
      </c>
      <c r="N12" s="23" t="s">
        <v>35</v>
      </c>
      <c r="O12" s="23" t="s">
        <v>120</v>
      </c>
      <c r="P12" s="9">
        <f t="shared" si="1"/>
        <v>50</v>
      </c>
    </row>
    <row r="13" spans="1:20" ht="27.75" customHeight="1" x14ac:dyDescent="0.15">
      <c r="A13" s="15"/>
      <c r="B13" s="16"/>
      <c r="C13" s="16"/>
      <c r="D13" s="22">
        <f t="shared" si="0"/>
        <v>6</v>
      </c>
      <c r="E13" s="92"/>
      <c r="F13" s="93"/>
      <c r="G13" s="92" t="s">
        <v>29</v>
      </c>
      <c r="H13" s="93"/>
      <c r="I13" s="92" t="s">
        <v>141</v>
      </c>
      <c r="J13" s="94"/>
      <c r="K13" s="94"/>
      <c r="L13" s="93"/>
      <c r="M13" s="23" t="s">
        <v>33</v>
      </c>
      <c r="N13" s="23" t="s">
        <v>36</v>
      </c>
      <c r="O13" s="23" t="s">
        <v>121</v>
      </c>
      <c r="P13" s="9">
        <f t="shared" si="1"/>
        <v>360</v>
      </c>
    </row>
    <row r="14" spans="1:20" ht="27.75" customHeight="1" x14ac:dyDescent="0.15">
      <c r="A14" s="15"/>
      <c r="B14" s="16"/>
      <c r="C14" s="16"/>
      <c r="D14" s="22">
        <f t="shared" si="0"/>
        <v>7</v>
      </c>
      <c r="E14" s="92"/>
      <c r="F14" s="93"/>
      <c r="G14" s="92" t="s">
        <v>132</v>
      </c>
      <c r="H14" s="93"/>
      <c r="I14" s="92" t="s">
        <v>148</v>
      </c>
      <c r="J14" s="94"/>
      <c r="K14" s="94"/>
      <c r="L14" s="93"/>
      <c r="M14" s="23" t="s">
        <v>34</v>
      </c>
      <c r="N14" s="23" t="s">
        <v>35</v>
      </c>
      <c r="O14" s="23" t="s">
        <v>36</v>
      </c>
      <c r="P14" s="9">
        <f t="shared" si="1"/>
        <v>150</v>
      </c>
    </row>
    <row r="15" spans="1:20" ht="27.75" customHeight="1" x14ac:dyDescent="0.15">
      <c r="A15" s="15"/>
      <c r="B15" s="16"/>
      <c r="C15" s="16"/>
      <c r="D15" s="22">
        <f t="shared" si="0"/>
        <v>8</v>
      </c>
      <c r="E15" s="92"/>
      <c r="F15" s="93"/>
      <c r="G15" s="92" t="s">
        <v>133</v>
      </c>
      <c r="H15" s="93"/>
      <c r="I15" s="92" t="s">
        <v>152</v>
      </c>
      <c r="J15" s="94"/>
      <c r="K15" s="94"/>
      <c r="L15" s="93"/>
      <c r="M15" s="23" t="s">
        <v>34</v>
      </c>
      <c r="N15" s="23" t="s">
        <v>35</v>
      </c>
      <c r="O15" s="23" t="s">
        <v>36</v>
      </c>
      <c r="P15" s="9">
        <f t="shared" si="1"/>
        <v>150</v>
      </c>
    </row>
    <row r="16" spans="1:20" ht="27.75" customHeight="1" x14ac:dyDescent="0.15">
      <c r="A16" s="15"/>
      <c r="B16" s="16"/>
      <c r="C16" s="16"/>
      <c r="D16" s="22">
        <f t="shared" si="0"/>
        <v>9</v>
      </c>
      <c r="E16" s="92"/>
      <c r="F16" s="93"/>
      <c r="G16" s="92" t="s">
        <v>134</v>
      </c>
      <c r="H16" s="93"/>
      <c r="I16" s="92" t="s">
        <v>151</v>
      </c>
      <c r="J16" s="94"/>
      <c r="K16" s="94"/>
      <c r="L16" s="93"/>
      <c r="M16" s="23" t="s">
        <v>32</v>
      </c>
      <c r="N16" s="23" t="s">
        <v>35</v>
      </c>
      <c r="O16" s="23" t="s">
        <v>120</v>
      </c>
      <c r="P16" s="9">
        <f t="shared" si="1"/>
        <v>50</v>
      </c>
    </row>
    <row r="17" spans="1:16" ht="27.75" customHeight="1" x14ac:dyDescent="0.15">
      <c r="A17" s="15"/>
      <c r="B17" s="16"/>
      <c r="C17" s="16"/>
      <c r="D17" s="22">
        <f t="shared" si="0"/>
        <v>10</v>
      </c>
      <c r="E17" s="92"/>
      <c r="F17" s="93"/>
      <c r="G17" s="92" t="s">
        <v>135</v>
      </c>
      <c r="H17" s="93"/>
      <c r="I17" s="92" t="s">
        <v>188</v>
      </c>
      <c r="J17" s="94"/>
      <c r="K17" s="94"/>
      <c r="L17" s="93"/>
      <c r="M17" s="23" t="s">
        <v>32</v>
      </c>
      <c r="N17" s="23" t="s">
        <v>36</v>
      </c>
      <c r="O17" s="23" t="s">
        <v>120</v>
      </c>
      <c r="P17" s="9">
        <f t="shared" si="1"/>
        <v>60</v>
      </c>
    </row>
    <row r="18" spans="1:16" ht="27.75" customHeight="1" x14ac:dyDescent="0.15">
      <c r="A18" s="15"/>
      <c r="B18" s="16"/>
      <c r="C18" s="16"/>
      <c r="D18" s="22">
        <f t="shared" si="0"/>
        <v>11</v>
      </c>
      <c r="E18" s="92" t="s">
        <v>124</v>
      </c>
      <c r="F18" s="93"/>
      <c r="G18" s="92" t="s">
        <v>125</v>
      </c>
      <c r="H18" s="93"/>
      <c r="I18" s="92" t="s">
        <v>143</v>
      </c>
      <c r="J18" s="94"/>
      <c r="K18" s="94"/>
      <c r="L18" s="93"/>
      <c r="M18" s="23" t="s">
        <v>32</v>
      </c>
      <c r="N18" s="23" t="s">
        <v>36</v>
      </c>
      <c r="O18" s="23" t="s">
        <v>121</v>
      </c>
      <c r="P18" s="9">
        <f t="shared" si="1"/>
        <v>360</v>
      </c>
    </row>
    <row r="19" spans="1:16" ht="27.75" customHeight="1" x14ac:dyDescent="0.15">
      <c r="A19" s="15"/>
      <c r="B19" s="16"/>
      <c r="C19" s="16"/>
      <c r="D19" s="22">
        <f t="shared" si="0"/>
        <v>12</v>
      </c>
      <c r="E19" s="92"/>
      <c r="F19" s="93"/>
      <c r="G19" s="92" t="s">
        <v>129</v>
      </c>
      <c r="H19" s="93"/>
      <c r="I19" s="92" t="s">
        <v>144</v>
      </c>
      <c r="J19" s="94"/>
      <c r="K19" s="94"/>
      <c r="L19" s="93"/>
      <c r="M19" s="23" t="s">
        <v>32</v>
      </c>
      <c r="N19" s="23" t="s">
        <v>36</v>
      </c>
      <c r="O19" s="23" t="s">
        <v>36</v>
      </c>
      <c r="P19" s="9">
        <f t="shared" si="1"/>
        <v>180</v>
      </c>
    </row>
    <row r="20" spans="1:16" ht="27.75" customHeight="1" x14ac:dyDescent="0.15">
      <c r="A20" s="15"/>
      <c r="B20" s="16"/>
      <c r="C20" s="16"/>
      <c r="D20" s="22">
        <f t="shared" si="0"/>
        <v>13</v>
      </c>
      <c r="E20" s="92"/>
      <c r="F20" s="93"/>
      <c r="G20" s="92" t="s">
        <v>130</v>
      </c>
      <c r="H20" s="93"/>
      <c r="I20" s="92" t="s">
        <v>145</v>
      </c>
      <c r="J20" s="94"/>
      <c r="K20" s="94"/>
      <c r="L20" s="93"/>
      <c r="M20" s="23" t="s">
        <v>32</v>
      </c>
      <c r="N20" s="23" t="s">
        <v>36</v>
      </c>
      <c r="O20" s="23" t="s">
        <v>36</v>
      </c>
      <c r="P20" s="9">
        <f t="shared" si="1"/>
        <v>180</v>
      </c>
    </row>
    <row r="21" spans="1:16" ht="27.75" customHeight="1" x14ac:dyDescent="0.15">
      <c r="A21" s="15"/>
      <c r="B21" s="16"/>
      <c r="C21" s="16"/>
      <c r="D21" s="22">
        <f t="shared" si="0"/>
        <v>14</v>
      </c>
      <c r="E21" s="92"/>
      <c r="F21" s="93"/>
      <c r="G21" s="92" t="s">
        <v>131</v>
      </c>
      <c r="H21" s="93"/>
      <c r="I21" s="92" t="s">
        <v>146</v>
      </c>
      <c r="J21" s="94"/>
      <c r="K21" s="94"/>
      <c r="L21" s="93"/>
      <c r="M21" s="23" t="s">
        <v>32</v>
      </c>
      <c r="N21" s="23" t="s">
        <v>36</v>
      </c>
      <c r="O21" s="23" t="s">
        <v>120</v>
      </c>
      <c r="P21" s="9">
        <f t="shared" si="1"/>
        <v>60</v>
      </c>
    </row>
    <row r="22" spans="1:16" ht="27.75" customHeight="1" x14ac:dyDescent="0.15">
      <c r="A22" s="15"/>
      <c r="B22" s="16"/>
      <c r="C22" s="16"/>
      <c r="D22" s="24"/>
      <c r="E22" s="95"/>
      <c r="F22" s="95"/>
      <c r="G22" s="95"/>
      <c r="H22" s="95"/>
      <c r="I22" s="95"/>
      <c r="J22" s="95"/>
      <c r="K22" s="95"/>
      <c r="L22" s="95"/>
      <c r="M22" s="24"/>
      <c r="N22" s="25"/>
      <c r="O22" s="42" t="s">
        <v>71</v>
      </c>
      <c r="P22" s="9">
        <f>SUM(P8:P21)</f>
        <v>1910</v>
      </c>
    </row>
    <row r="23" spans="1:16" x14ac:dyDescent="0.15">
      <c r="A23" s="17"/>
      <c r="B23" s="18"/>
      <c r="C23" s="18"/>
      <c r="D23" s="10"/>
      <c r="E23" s="10"/>
      <c r="F23" s="10"/>
      <c r="G23" s="10"/>
      <c r="H23" s="10"/>
      <c r="I23" s="10"/>
      <c r="J23" s="10"/>
      <c r="K23" s="10"/>
      <c r="L23" s="10"/>
      <c r="M23" s="10"/>
      <c r="N23" s="10"/>
      <c r="O23" s="10"/>
      <c r="P23" s="11"/>
    </row>
    <row r="24" spans="1:16" x14ac:dyDescent="0.15">
      <c r="A24" s="13"/>
      <c r="B24" s="14"/>
      <c r="C24" s="14"/>
      <c r="D24" s="7"/>
      <c r="E24" s="7"/>
      <c r="F24" s="7"/>
      <c r="G24" s="7"/>
      <c r="H24" s="7"/>
      <c r="I24" s="7"/>
      <c r="J24" s="7"/>
      <c r="K24" s="7"/>
      <c r="L24" s="7"/>
      <c r="M24" s="7"/>
      <c r="N24" s="7"/>
      <c r="O24" s="7"/>
      <c r="P24" s="8"/>
    </row>
    <row r="25" spans="1:16" x14ac:dyDescent="0.15">
      <c r="A25" s="15"/>
      <c r="B25" s="16" t="s">
        <v>4</v>
      </c>
      <c r="C25" s="16" t="s">
        <v>20</v>
      </c>
      <c r="D25" s="2"/>
      <c r="E25" s="2"/>
      <c r="F25" s="2"/>
      <c r="G25" s="2"/>
      <c r="H25" s="2"/>
      <c r="I25" s="2"/>
      <c r="J25" s="2"/>
      <c r="K25" s="2"/>
      <c r="L25" s="2"/>
      <c r="M25" s="2"/>
      <c r="N25" s="2"/>
      <c r="O25" s="2"/>
      <c r="P25" s="9"/>
    </row>
    <row r="26" spans="1:16" x14ac:dyDescent="0.15">
      <c r="A26" s="15"/>
      <c r="B26" s="16"/>
      <c r="C26" s="16" t="s">
        <v>21</v>
      </c>
      <c r="D26" s="2"/>
      <c r="E26" s="2"/>
      <c r="F26" s="2"/>
      <c r="G26" s="2"/>
      <c r="H26" s="2"/>
      <c r="I26" s="2"/>
      <c r="J26" s="2"/>
      <c r="K26" s="2"/>
      <c r="L26" s="2"/>
      <c r="M26" s="2"/>
      <c r="N26" s="2"/>
      <c r="O26" s="2"/>
      <c r="P26" s="9"/>
    </row>
    <row r="27" spans="1:16" x14ac:dyDescent="0.15">
      <c r="A27" s="15"/>
      <c r="B27" s="16"/>
      <c r="C27" s="16"/>
      <c r="D27" s="2"/>
      <c r="E27" s="3"/>
      <c r="F27" s="2"/>
      <c r="G27" s="2"/>
      <c r="H27" s="2"/>
      <c r="I27" s="2"/>
      <c r="J27" s="2"/>
      <c r="K27" s="2"/>
      <c r="L27" s="2"/>
      <c r="M27" s="2"/>
      <c r="N27" s="2"/>
      <c r="O27" s="2"/>
      <c r="P27" s="9"/>
    </row>
    <row r="28" spans="1:16" x14ac:dyDescent="0.15">
      <c r="A28" s="15"/>
      <c r="B28" s="16"/>
      <c r="C28" s="16"/>
      <c r="D28" s="20" t="s">
        <v>22</v>
      </c>
      <c r="E28" s="96" t="s">
        <v>23</v>
      </c>
      <c r="F28" s="97"/>
      <c r="G28" s="96" t="s">
        <v>24</v>
      </c>
      <c r="H28" s="97"/>
      <c r="I28" s="96" t="s">
        <v>25</v>
      </c>
      <c r="J28" s="98"/>
      <c r="K28" s="98"/>
      <c r="L28" s="97"/>
      <c r="M28" s="61" t="s">
        <v>26</v>
      </c>
      <c r="N28" s="61" t="s">
        <v>27</v>
      </c>
      <c r="O28" s="61" t="s">
        <v>54</v>
      </c>
      <c r="P28" s="43" t="s">
        <v>70</v>
      </c>
    </row>
    <row r="29" spans="1:16" ht="27" customHeight="1" x14ac:dyDescent="0.15">
      <c r="A29" s="15"/>
      <c r="B29" s="16"/>
      <c r="C29" s="16"/>
      <c r="D29" s="22">
        <f>ROW()-14</f>
        <v>15</v>
      </c>
      <c r="E29" s="92" t="s">
        <v>137</v>
      </c>
      <c r="F29" s="93"/>
      <c r="G29" s="92" t="s">
        <v>138</v>
      </c>
      <c r="H29" s="93"/>
      <c r="I29" s="92" t="s">
        <v>140</v>
      </c>
      <c r="J29" s="94"/>
      <c r="K29" s="94"/>
      <c r="L29" s="93"/>
      <c r="M29" s="23" t="s">
        <v>32</v>
      </c>
      <c r="N29" s="23" t="s">
        <v>35</v>
      </c>
      <c r="O29" s="23" t="s">
        <v>120</v>
      </c>
      <c r="P29" s="9">
        <f>IF(N29="",0,IF(O29="",0,IF(N29="低",$S$8,IF(N29="中",$S$9,$S$10))*IF(O29="小",$T$8,IF(O29="中",$T$9,$T$10))))</f>
        <v>50</v>
      </c>
    </row>
    <row r="30" spans="1:16" ht="27" customHeight="1" x14ac:dyDescent="0.15">
      <c r="A30" s="15"/>
      <c r="B30" s="16"/>
      <c r="C30" s="16"/>
      <c r="D30" s="22">
        <f t="shared" ref="D30:D41" si="2">ROW()-14</f>
        <v>16</v>
      </c>
      <c r="E30" s="92"/>
      <c r="F30" s="93"/>
      <c r="G30" s="92" t="s">
        <v>136</v>
      </c>
      <c r="H30" s="93"/>
      <c r="I30" s="92" t="s">
        <v>142</v>
      </c>
      <c r="J30" s="94"/>
      <c r="K30" s="94"/>
      <c r="L30" s="93"/>
      <c r="M30" s="23" t="s">
        <v>33</v>
      </c>
      <c r="N30" s="23" t="s">
        <v>36</v>
      </c>
      <c r="O30" s="23" t="s">
        <v>36</v>
      </c>
      <c r="P30" s="9">
        <f>IF(N30="",0,IF(O30="",0,IF(N30="低",$S$8,IF(N30="中",$S$9,$S$10))*IF(O30="小",$T$8,IF(O30="中",$T$9,$T$10))))</f>
        <v>180</v>
      </c>
    </row>
    <row r="31" spans="1:16" ht="27" customHeight="1" x14ac:dyDescent="0.15">
      <c r="A31" s="15"/>
      <c r="B31" s="16"/>
      <c r="C31" s="16"/>
      <c r="D31" s="22">
        <f t="shared" si="2"/>
        <v>17</v>
      </c>
      <c r="E31" s="92"/>
      <c r="F31" s="93"/>
      <c r="G31" s="92" t="s">
        <v>139</v>
      </c>
      <c r="H31" s="93"/>
      <c r="I31" s="92" t="s">
        <v>147</v>
      </c>
      <c r="J31" s="94"/>
      <c r="K31" s="94"/>
      <c r="L31" s="93"/>
      <c r="M31" s="23" t="s">
        <v>34</v>
      </c>
      <c r="N31" s="23" t="s">
        <v>36</v>
      </c>
      <c r="O31" s="23" t="s">
        <v>36</v>
      </c>
      <c r="P31" s="9">
        <f t="shared" ref="P31:P42" si="3">IF(N31="",0,IF(O31="",0,IF(N31="低",$S$8,IF(N31="中",$S$9,$S$10))*IF(O31="小",$T$8,IF(O31="中",$T$9,$T$10))))</f>
        <v>180</v>
      </c>
    </row>
    <row r="32" spans="1:16" ht="27" customHeight="1" x14ac:dyDescent="0.15">
      <c r="A32" s="15"/>
      <c r="B32" s="16"/>
      <c r="C32" s="16"/>
      <c r="D32" s="22">
        <f t="shared" si="2"/>
        <v>18</v>
      </c>
      <c r="E32" s="92"/>
      <c r="F32" s="93"/>
      <c r="G32" s="92" t="s">
        <v>139</v>
      </c>
      <c r="H32" s="93"/>
      <c r="I32" s="92" t="s">
        <v>153</v>
      </c>
      <c r="J32" s="94"/>
      <c r="K32" s="94"/>
      <c r="L32" s="93"/>
      <c r="M32" s="23" t="s">
        <v>34</v>
      </c>
      <c r="N32" s="23" t="s">
        <v>35</v>
      </c>
      <c r="O32" s="23" t="s">
        <v>36</v>
      </c>
      <c r="P32" s="9">
        <f t="shared" si="3"/>
        <v>150</v>
      </c>
    </row>
    <row r="33" spans="1:16" ht="27" customHeight="1" x14ac:dyDescent="0.15">
      <c r="A33" s="15"/>
      <c r="B33" s="16"/>
      <c r="C33" s="16"/>
      <c r="D33" s="22">
        <f t="shared" si="2"/>
        <v>19</v>
      </c>
      <c r="E33" s="92"/>
      <c r="F33" s="93"/>
      <c r="G33" s="92" t="s">
        <v>150</v>
      </c>
      <c r="H33" s="93"/>
      <c r="I33" s="92" t="s">
        <v>154</v>
      </c>
      <c r="J33" s="94"/>
      <c r="K33" s="94"/>
      <c r="L33" s="93"/>
      <c r="M33" s="23" t="s">
        <v>32</v>
      </c>
      <c r="N33" s="23" t="s">
        <v>35</v>
      </c>
      <c r="O33" s="23" t="s">
        <v>120</v>
      </c>
      <c r="P33" s="9">
        <f t="shared" si="3"/>
        <v>50</v>
      </c>
    </row>
    <row r="34" spans="1:16" ht="27" customHeight="1" x14ac:dyDescent="0.15">
      <c r="A34" s="15"/>
      <c r="B34" s="16"/>
      <c r="C34" s="16"/>
      <c r="D34" s="22">
        <f t="shared" si="2"/>
        <v>20</v>
      </c>
      <c r="E34" s="92"/>
      <c r="F34" s="93"/>
      <c r="G34" s="92" t="s">
        <v>149</v>
      </c>
      <c r="H34" s="93"/>
      <c r="I34" s="92" t="s">
        <v>155</v>
      </c>
      <c r="J34" s="94"/>
      <c r="K34" s="94"/>
      <c r="L34" s="93"/>
      <c r="M34" s="23" t="s">
        <v>32</v>
      </c>
      <c r="N34" s="23" t="s">
        <v>36</v>
      </c>
      <c r="O34" s="23" t="s">
        <v>36</v>
      </c>
      <c r="P34" s="9">
        <f t="shared" si="3"/>
        <v>180</v>
      </c>
    </row>
    <row r="35" spans="1:16" ht="27" customHeight="1" x14ac:dyDescent="0.15">
      <c r="A35" s="15"/>
      <c r="B35" s="16"/>
      <c r="C35" s="16"/>
      <c r="D35" s="22">
        <f t="shared" si="2"/>
        <v>21</v>
      </c>
      <c r="E35" s="92"/>
      <c r="F35" s="93"/>
      <c r="G35" s="92" t="s">
        <v>194</v>
      </c>
      <c r="H35" s="93"/>
      <c r="I35" s="92" t="s">
        <v>199</v>
      </c>
      <c r="J35" s="94"/>
      <c r="K35" s="94"/>
      <c r="L35" s="93"/>
      <c r="M35" s="23" t="s">
        <v>34</v>
      </c>
      <c r="N35" s="23" t="s">
        <v>36</v>
      </c>
      <c r="O35" s="23" t="s">
        <v>36</v>
      </c>
      <c r="P35" s="9">
        <f t="shared" si="3"/>
        <v>180</v>
      </c>
    </row>
    <row r="36" spans="1:16" ht="27" customHeight="1" x14ac:dyDescent="0.15">
      <c r="A36" s="15"/>
      <c r="B36" s="16"/>
      <c r="C36" s="16"/>
      <c r="D36" s="22">
        <f t="shared" si="2"/>
        <v>22</v>
      </c>
      <c r="E36" s="92" t="s">
        <v>189</v>
      </c>
      <c r="F36" s="93"/>
      <c r="G36" s="92" t="s">
        <v>190</v>
      </c>
      <c r="H36" s="93"/>
      <c r="I36" s="92" t="s">
        <v>193</v>
      </c>
      <c r="J36" s="94"/>
      <c r="K36" s="94"/>
      <c r="L36" s="93"/>
      <c r="M36" s="23" t="s">
        <v>34</v>
      </c>
      <c r="N36" s="23" t="s">
        <v>35</v>
      </c>
      <c r="O36" s="23" t="s">
        <v>120</v>
      </c>
      <c r="P36" s="9">
        <f t="shared" si="3"/>
        <v>50</v>
      </c>
    </row>
    <row r="37" spans="1:16" ht="27" customHeight="1" x14ac:dyDescent="0.15">
      <c r="A37" s="15"/>
      <c r="B37" s="16"/>
      <c r="C37" s="16"/>
      <c r="D37" s="22">
        <f t="shared" si="2"/>
        <v>23</v>
      </c>
      <c r="E37" s="92" t="s">
        <v>191</v>
      </c>
      <c r="F37" s="93"/>
      <c r="G37" s="92" t="s">
        <v>192</v>
      </c>
      <c r="H37" s="93"/>
      <c r="I37" s="92" t="s">
        <v>197</v>
      </c>
      <c r="J37" s="94"/>
      <c r="K37" s="94"/>
      <c r="L37" s="93"/>
      <c r="M37" s="23" t="s">
        <v>34</v>
      </c>
      <c r="N37" s="23" t="s">
        <v>35</v>
      </c>
      <c r="O37" s="23" t="s">
        <v>120</v>
      </c>
      <c r="P37" s="9">
        <f t="shared" si="3"/>
        <v>50</v>
      </c>
    </row>
    <row r="38" spans="1:16" ht="27" customHeight="1" x14ac:dyDescent="0.15">
      <c r="A38" s="15"/>
      <c r="B38" s="16"/>
      <c r="C38" s="16"/>
      <c r="D38" s="22">
        <f t="shared" si="2"/>
        <v>24</v>
      </c>
      <c r="E38" s="92"/>
      <c r="F38" s="93"/>
      <c r="G38" s="92" t="s">
        <v>192</v>
      </c>
      <c r="H38" s="93"/>
      <c r="I38" s="92" t="s">
        <v>196</v>
      </c>
      <c r="J38" s="94"/>
      <c r="K38" s="94"/>
      <c r="L38" s="93"/>
      <c r="M38" s="23" t="s">
        <v>34</v>
      </c>
      <c r="N38" s="23" t="s">
        <v>35</v>
      </c>
      <c r="O38" s="23" t="s">
        <v>120</v>
      </c>
      <c r="P38" s="9">
        <f t="shared" si="3"/>
        <v>50</v>
      </c>
    </row>
    <row r="39" spans="1:16" ht="27" customHeight="1" x14ac:dyDescent="0.15">
      <c r="A39" s="15"/>
      <c r="B39" s="16"/>
      <c r="C39" s="16"/>
      <c r="D39" s="22">
        <f t="shared" si="2"/>
        <v>25</v>
      </c>
      <c r="E39" s="92"/>
      <c r="F39" s="93"/>
      <c r="G39" s="92" t="s">
        <v>192</v>
      </c>
      <c r="H39" s="93"/>
      <c r="I39" s="92" t="s">
        <v>195</v>
      </c>
      <c r="J39" s="94"/>
      <c r="K39" s="94"/>
      <c r="L39" s="93"/>
      <c r="M39" s="23" t="s">
        <v>34</v>
      </c>
      <c r="N39" s="23" t="s">
        <v>35</v>
      </c>
      <c r="O39" s="23" t="s">
        <v>120</v>
      </c>
      <c r="P39" s="9">
        <f t="shared" si="3"/>
        <v>50</v>
      </c>
    </row>
    <row r="40" spans="1:16" ht="27" customHeight="1" x14ac:dyDescent="0.15">
      <c r="A40" s="15"/>
      <c r="B40" s="16"/>
      <c r="C40" s="16"/>
      <c r="D40" s="22">
        <f t="shared" si="2"/>
        <v>26</v>
      </c>
      <c r="E40" s="92"/>
      <c r="F40" s="93"/>
      <c r="G40" s="92" t="s">
        <v>192</v>
      </c>
      <c r="H40" s="93"/>
      <c r="I40" s="92" t="s">
        <v>198</v>
      </c>
      <c r="J40" s="94"/>
      <c r="K40" s="94"/>
      <c r="L40" s="93"/>
      <c r="M40" s="23" t="s">
        <v>34</v>
      </c>
      <c r="N40" s="23" t="s">
        <v>35</v>
      </c>
      <c r="O40" s="23" t="s">
        <v>120</v>
      </c>
      <c r="P40" s="9">
        <f t="shared" si="3"/>
        <v>50</v>
      </c>
    </row>
    <row r="41" spans="1:16" ht="27" customHeight="1" x14ac:dyDescent="0.15">
      <c r="A41" s="15"/>
      <c r="B41" s="16"/>
      <c r="C41" s="16"/>
      <c r="D41" s="22">
        <f t="shared" si="2"/>
        <v>27</v>
      </c>
      <c r="E41" s="92"/>
      <c r="F41" s="93"/>
      <c r="G41" s="92"/>
      <c r="H41" s="93"/>
      <c r="I41" s="92"/>
      <c r="J41" s="94"/>
      <c r="K41" s="94"/>
      <c r="L41" s="93"/>
      <c r="M41" s="23"/>
      <c r="N41" s="23"/>
      <c r="O41" s="23"/>
      <c r="P41" s="9">
        <f t="shared" si="3"/>
        <v>0</v>
      </c>
    </row>
    <row r="42" spans="1:16" ht="27" customHeight="1" x14ac:dyDescent="0.15">
      <c r="A42" s="15"/>
      <c r="B42" s="16"/>
      <c r="C42" s="16"/>
      <c r="D42" s="22">
        <f>ROW()-14</f>
        <v>28</v>
      </c>
      <c r="E42" s="92"/>
      <c r="F42" s="93"/>
      <c r="G42" s="92"/>
      <c r="H42" s="93"/>
      <c r="I42" s="92"/>
      <c r="J42" s="94"/>
      <c r="K42" s="94"/>
      <c r="L42" s="93"/>
      <c r="M42" s="23"/>
      <c r="N42" s="23"/>
      <c r="O42" s="23"/>
      <c r="P42" s="9">
        <f t="shared" si="3"/>
        <v>0</v>
      </c>
    </row>
    <row r="43" spans="1:16" ht="27" customHeight="1" x14ac:dyDescent="0.15">
      <c r="A43" s="15"/>
      <c r="B43" s="16"/>
      <c r="C43" s="16"/>
      <c r="D43" s="24"/>
      <c r="E43" s="95"/>
      <c r="F43" s="95"/>
      <c r="G43" s="95"/>
      <c r="H43" s="95"/>
      <c r="I43" s="95"/>
      <c r="J43" s="95"/>
      <c r="K43" s="95"/>
      <c r="L43" s="95"/>
      <c r="M43" s="24"/>
      <c r="N43" s="25"/>
      <c r="O43" s="42" t="s">
        <v>71</v>
      </c>
      <c r="P43" s="9">
        <f>SUM(P22:P42)</f>
        <v>3130</v>
      </c>
    </row>
    <row r="44" spans="1:16" x14ac:dyDescent="0.15">
      <c r="A44" s="17"/>
      <c r="B44" s="18"/>
      <c r="C44" s="18"/>
      <c r="D44" s="10"/>
      <c r="E44" s="10"/>
      <c r="F44" s="10"/>
      <c r="G44" s="10"/>
      <c r="H44" s="10"/>
      <c r="I44" s="10"/>
      <c r="J44" s="10"/>
      <c r="K44" s="10"/>
      <c r="L44" s="10"/>
      <c r="M44" s="10"/>
      <c r="N44" s="10"/>
      <c r="O44" s="10"/>
      <c r="P44" s="11"/>
    </row>
    <row r="45" spans="1:16" x14ac:dyDescent="0.15">
      <c r="A45" s="13"/>
      <c r="B45" s="14"/>
      <c r="C45" s="14"/>
      <c r="D45" s="7"/>
      <c r="E45" s="7"/>
      <c r="F45" s="7"/>
      <c r="G45" s="7"/>
      <c r="H45" s="7"/>
      <c r="I45" s="7"/>
      <c r="J45" s="7"/>
      <c r="K45" s="7"/>
      <c r="L45" s="7"/>
      <c r="M45" s="7"/>
      <c r="N45" s="7"/>
      <c r="O45" s="7"/>
      <c r="P45" s="8"/>
    </row>
    <row r="46" spans="1:16" x14ac:dyDescent="0.15">
      <c r="A46" s="15"/>
      <c r="B46" s="16" t="s">
        <v>4</v>
      </c>
      <c r="C46" s="16" t="s">
        <v>20</v>
      </c>
      <c r="D46" s="2"/>
      <c r="E46" s="2"/>
      <c r="F46" s="2"/>
      <c r="G46" s="2"/>
      <c r="H46" s="2"/>
      <c r="I46" s="2"/>
      <c r="J46" s="2"/>
      <c r="K46" s="2"/>
      <c r="L46" s="2"/>
      <c r="M46" s="2"/>
      <c r="N46" s="2"/>
      <c r="O46" s="2"/>
      <c r="P46" s="9"/>
    </row>
    <row r="47" spans="1:16" x14ac:dyDescent="0.15">
      <c r="A47" s="15"/>
      <c r="B47" s="16"/>
      <c r="C47" s="16" t="s">
        <v>21</v>
      </c>
      <c r="D47" s="2"/>
      <c r="E47" s="2"/>
      <c r="F47" s="2"/>
      <c r="G47" s="2"/>
      <c r="H47" s="2"/>
      <c r="I47" s="2"/>
      <c r="J47" s="2"/>
      <c r="K47" s="2"/>
      <c r="L47" s="2"/>
      <c r="M47" s="2"/>
      <c r="N47" s="2"/>
      <c r="O47" s="2"/>
      <c r="P47" s="9"/>
    </row>
    <row r="48" spans="1:16" x14ac:dyDescent="0.15">
      <c r="A48" s="15"/>
      <c r="B48" s="16"/>
      <c r="C48" s="16"/>
      <c r="D48" s="2"/>
      <c r="E48" s="3"/>
      <c r="F48" s="2"/>
      <c r="G48" s="2"/>
      <c r="H48" s="2"/>
      <c r="I48" s="2"/>
      <c r="J48" s="2"/>
      <c r="K48" s="2"/>
      <c r="L48" s="2"/>
      <c r="M48" s="2"/>
      <c r="N48" s="2"/>
      <c r="O48" s="2"/>
      <c r="P48" s="9"/>
    </row>
    <row r="49" spans="1:16" x14ac:dyDescent="0.15">
      <c r="A49" s="15"/>
      <c r="B49" s="16"/>
      <c r="C49" s="16"/>
      <c r="D49" s="20" t="s">
        <v>22</v>
      </c>
      <c r="E49" s="96" t="s">
        <v>23</v>
      </c>
      <c r="F49" s="97"/>
      <c r="G49" s="96" t="s">
        <v>24</v>
      </c>
      <c r="H49" s="97"/>
      <c r="I49" s="96" t="s">
        <v>25</v>
      </c>
      <c r="J49" s="98"/>
      <c r="K49" s="98"/>
      <c r="L49" s="97"/>
      <c r="M49" s="61" t="s">
        <v>26</v>
      </c>
      <c r="N49" s="61" t="s">
        <v>27</v>
      </c>
      <c r="O49" s="61" t="s">
        <v>54</v>
      </c>
      <c r="P49" s="43" t="s">
        <v>70</v>
      </c>
    </row>
    <row r="50" spans="1:16" ht="27" customHeight="1" x14ac:dyDescent="0.15">
      <c r="A50" s="15"/>
      <c r="B50" s="16"/>
      <c r="C50" s="16"/>
      <c r="D50" s="22">
        <f>ROW()-21</f>
        <v>29</v>
      </c>
      <c r="E50" s="92"/>
      <c r="F50" s="93"/>
      <c r="G50" s="92"/>
      <c r="H50" s="93"/>
      <c r="I50" s="92"/>
      <c r="J50" s="94"/>
      <c r="K50" s="94"/>
      <c r="L50" s="93"/>
      <c r="M50" s="23"/>
      <c r="N50" s="23"/>
      <c r="O50" s="23"/>
      <c r="P50" s="9">
        <f>IF(N50="",0,IF(O50="",0,IF(N50="低",$S$8,IF(N50="中",$S$9,$S$10))*IF(O50="小",$T$8,IF(O50="中",$T$9,$T$10))))</f>
        <v>0</v>
      </c>
    </row>
    <row r="51" spans="1:16" ht="27" customHeight="1" x14ac:dyDescent="0.15">
      <c r="A51" s="15"/>
      <c r="B51" s="16"/>
      <c r="C51" s="16"/>
      <c r="D51" s="22">
        <f t="shared" ref="D51:D63" si="4">ROW()-21</f>
        <v>30</v>
      </c>
      <c r="E51" s="92"/>
      <c r="F51" s="93"/>
      <c r="G51" s="92"/>
      <c r="H51" s="93"/>
      <c r="I51" s="92"/>
      <c r="J51" s="94"/>
      <c r="K51" s="94"/>
      <c r="L51" s="93"/>
      <c r="M51" s="23"/>
      <c r="N51" s="23"/>
      <c r="O51" s="23"/>
      <c r="P51" s="9">
        <f>IF(N51="",0,IF(O51="",0,IF(N51="低",$S$8,IF(N51="中",$S$9,$S$10))*IF(O51="小",$T$8,IF(O51="中",$T$9,$T$10))))</f>
        <v>0</v>
      </c>
    </row>
    <row r="52" spans="1:16" ht="27" customHeight="1" x14ac:dyDescent="0.15">
      <c r="A52" s="15"/>
      <c r="B52" s="16"/>
      <c r="C52" s="16"/>
      <c r="D52" s="22">
        <f t="shared" si="4"/>
        <v>31</v>
      </c>
      <c r="E52" s="92"/>
      <c r="F52" s="93"/>
      <c r="G52" s="92"/>
      <c r="H52" s="93"/>
      <c r="I52" s="92"/>
      <c r="J52" s="94"/>
      <c r="K52" s="94"/>
      <c r="L52" s="93"/>
      <c r="M52" s="23"/>
      <c r="N52" s="23"/>
      <c r="O52" s="23"/>
      <c r="P52" s="9">
        <f t="shared" ref="P52:P63" si="5">IF(N52="",0,IF(O52="",0,IF(N52="低",$S$8,IF(N52="中",$S$9,$S$10))*IF(O52="小",$T$8,IF(O52="中",$T$9,$T$10))))</f>
        <v>0</v>
      </c>
    </row>
    <row r="53" spans="1:16" ht="27" customHeight="1" x14ac:dyDescent="0.15">
      <c r="A53" s="15"/>
      <c r="B53" s="16"/>
      <c r="C53" s="16"/>
      <c r="D53" s="22">
        <f t="shared" si="4"/>
        <v>32</v>
      </c>
      <c r="E53" s="92"/>
      <c r="F53" s="93"/>
      <c r="G53" s="92"/>
      <c r="H53" s="93"/>
      <c r="I53" s="92"/>
      <c r="J53" s="94"/>
      <c r="K53" s="94"/>
      <c r="L53" s="93"/>
      <c r="M53" s="23"/>
      <c r="N53" s="23"/>
      <c r="O53" s="23"/>
      <c r="P53" s="9">
        <f t="shared" si="5"/>
        <v>0</v>
      </c>
    </row>
    <row r="54" spans="1:16" ht="27" customHeight="1" x14ac:dyDescent="0.15">
      <c r="A54" s="15"/>
      <c r="B54" s="16"/>
      <c r="C54" s="16"/>
      <c r="D54" s="22">
        <f t="shared" si="4"/>
        <v>33</v>
      </c>
      <c r="E54" s="92"/>
      <c r="F54" s="93"/>
      <c r="G54" s="92"/>
      <c r="H54" s="93"/>
      <c r="I54" s="92"/>
      <c r="J54" s="94"/>
      <c r="K54" s="94"/>
      <c r="L54" s="93"/>
      <c r="M54" s="23"/>
      <c r="N54" s="23"/>
      <c r="O54" s="23"/>
      <c r="P54" s="9">
        <f t="shared" si="5"/>
        <v>0</v>
      </c>
    </row>
    <row r="55" spans="1:16" ht="27" customHeight="1" x14ac:dyDescent="0.15">
      <c r="A55" s="15"/>
      <c r="B55" s="16"/>
      <c r="C55" s="16"/>
      <c r="D55" s="22">
        <f t="shared" si="4"/>
        <v>34</v>
      </c>
      <c r="E55" s="92"/>
      <c r="F55" s="93"/>
      <c r="G55" s="92"/>
      <c r="H55" s="93"/>
      <c r="I55" s="92"/>
      <c r="J55" s="94"/>
      <c r="K55" s="94"/>
      <c r="L55" s="93"/>
      <c r="M55" s="23"/>
      <c r="N55" s="23"/>
      <c r="O55" s="23"/>
      <c r="P55" s="9">
        <f t="shared" si="5"/>
        <v>0</v>
      </c>
    </row>
    <row r="56" spans="1:16" ht="27" customHeight="1" x14ac:dyDescent="0.15">
      <c r="A56" s="15"/>
      <c r="B56" s="16"/>
      <c r="C56" s="16"/>
      <c r="D56" s="22">
        <f t="shared" si="4"/>
        <v>35</v>
      </c>
      <c r="E56" s="92"/>
      <c r="F56" s="93"/>
      <c r="G56" s="92"/>
      <c r="H56" s="93"/>
      <c r="I56" s="92"/>
      <c r="J56" s="94"/>
      <c r="K56" s="94"/>
      <c r="L56" s="93"/>
      <c r="M56" s="23"/>
      <c r="N56" s="23"/>
      <c r="O56" s="23"/>
      <c r="P56" s="9">
        <f t="shared" si="5"/>
        <v>0</v>
      </c>
    </row>
    <row r="57" spans="1:16" ht="27" customHeight="1" x14ac:dyDescent="0.15">
      <c r="A57" s="15"/>
      <c r="B57" s="16"/>
      <c r="C57" s="16"/>
      <c r="D57" s="22">
        <f t="shared" si="4"/>
        <v>36</v>
      </c>
      <c r="E57" s="92"/>
      <c r="F57" s="93"/>
      <c r="G57" s="92"/>
      <c r="H57" s="93"/>
      <c r="I57" s="92"/>
      <c r="J57" s="94"/>
      <c r="K57" s="94"/>
      <c r="L57" s="93"/>
      <c r="M57" s="23"/>
      <c r="N57" s="23"/>
      <c r="O57" s="23"/>
      <c r="P57" s="9">
        <f t="shared" si="5"/>
        <v>0</v>
      </c>
    </row>
    <row r="58" spans="1:16" ht="27" customHeight="1" x14ac:dyDescent="0.15">
      <c r="A58" s="15"/>
      <c r="B58" s="16"/>
      <c r="C58" s="16"/>
      <c r="D58" s="22">
        <f t="shared" si="4"/>
        <v>37</v>
      </c>
      <c r="E58" s="92"/>
      <c r="F58" s="93"/>
      <c r="G58" s="92"/>
      <c r="H58" s="93"/>
      <c r="I58" s="92"/>
      <c r="J58" s="94"/>
      <c r="K58" s="94"/>
      <c r="L58" s="93"/>
      <c r="M58" s="23"/>
      <c r="N58" s="23"/>
      <c r="O58" s="23"/>
      <c r="P58" s="9">
        <f t="shared" si="5"/>
        <v>0</v>
      </c>
    </row>
    <row r="59" spans="1:16" ht="27" customHeight="1" x14ac:dyDescent="0.15">
      <c r="A59" s="15"/>
      <c r="B59" s="16"/>
      <c r="C59" s="16"/>
      <c r="D59" s="22">
        <f t="shared" si="4"/>
        <v>38</v>
      </c>
      <c r="E59" s="92"/>
      <c r="F59" s="93"/>
      <c r="G59" s="92"/>
      <c r="H59" s="93"/>
      <c r="I59" s="92"/>
      <c r="J59" s="94"/>
      <c r="K59" s="94"/>
      <c r="L59" s="93"/>
      <c r="M59" s="23"/>
      <c r="N59" s="23"/>
      <c r="O59" s="23"/>
      <c r="P59" s="9">
        <f t="shared" si="5"/>
        <v>0</v>
      </c>
    </row>
    <row r="60" spans="1:16" ht="27" customHeight="1" x14ac:dyDescent="0.15">
      <c r="A60" s="15"/>
      <c r="B60" s="16"/>
      <c r="C60" s="16"/>
      <c r="D60" s="22">
        <f t="shared" si="4"/>
        <v>39</v>
      </c>
      <c r="E60" s="92"/>
      <c r="F60" s="93"/>
      <c r="G60" s="92"/>
      <c r="H60" s="93"/>
      <c r="I60" s="92"/>
      <c r="J60" s="94"/>
      <c r="K60" s="94"/>
      <c r="L60" s="93"/>
      <c r="M60" s="23"/>
      <c r="N60" s="23"/>
      <c r="O60" s="23"/>
      <c r="P60" s="9">
        <f t="shared" si="5"/>
        <v>0</v>
      </c>
    </row>
    <row r="61" spans="1:16" ht="27" customHeight="1" x14ac:dyDescent="0.15">
      <c r="A61" s="15"/>
      <c r="B61" s="16"/>
      <c r="C61" s="16"/>
      <c r="D61" s="22">
        <f t="shared" si="4"/>
        <v>40</v>
      </c>
      <c r="E61" s="92"/>
      <c r="F61" s="93"/>
      <c r="G61" s="92"/>
      <c r="H61" s="93"/>
      <c r="I61" s="92"/>
      <c r="J61" s="94"/>
      <c r="K61" s="94"/>
      <c r="L61" s="93"/>
      <c r="M61" s="23"/>
      <c r="N61" s="23"/>
      <c r="O61" s="23"/>
      <c r="P61" s="9">
        <f t="shared" si="5"/>
        <v>0</v>
      </c>
    </row>
    <row r="62" spans="1:16" ht="27" customHeight="1" x14ac:dyDescent="0.15">
      <c r="A62" s="15"/>
      <c r="B62" s="16"/>
      <c r="C62" s="16"/>
      <c r="D62" s="22">
        <f t="shared" si="4"/>
        <v>41</v>
      </c>
      <c r="E62" s="92"/>
      <c r="F62" s="93"/>
      <c r="G62" s="92"/>
      <c r="H62" s="93"/>
      <c r="I62" s="92"/>
      <c r="J62" s="94"/>
      <c r="K62" s="94"/>
      <c r="L62" s="93"/>
      <c r="M62" s="23"/>
      <c r="N62" s="23"/>
      <c r="O62" s="23"/>
      <c r="P62" s="9">
        <f t="shared" si="5"/>
        <v>0</v>
      </c>
    </row>
    <row r="63" spans="1:16" ht="27" customHeight="1" x14ac:dyDescent="0.15">
      <c r="A63" s="15"/>
      <c r="B63" s="16"/>
      <c r="C63" s="16"/>
      <c r="D63" s="22">
        <f t="shared" si="4"/>
        <v>42</v>
      </c>
      <c r="E63" s="92"/>
      <c r="F63" s="93"/>
      <c r="G63" s="92"/>
      <c r="H63" s="93"/>
      <c r="I63" s="92"/>
      <c r="J63" s="94"/>
      <c r="K63" s="94"/>
      <c r="L63" s="93"/>
      <c r="M63" s="23"/>
      <c r="N63" s="23"/>
      <c r="O63" s="23"/>
      <c r="P63" s="9">
        <f t="shared" si="5"/>
        <v>0</v>
      </c>
    </row>
    <row r="64" spans="1:16" ht="27" customHeight="1" x14ac:dyDescent="0.15">
      <c r="A64" s="15"/>
      <c r="B64" s="16"/>
      <c r="C64" s="16"/>
      <c r="D64" s="24"/>
      <c r="E64" s="95"/>
      <c r="F64" s="95"/>
      <c r="G64" s="95"/>
      <c r="H64" s="95"/>
      <c r="I64" s="95"/>
      <c r="J64" s="95"/>
      <c r="K64" s="95"/>
      <c r="L64" s="95"/>
      <c r="M64" s="24"/>
      <c r="N64" s="25"/>
      <c r="O64" s="42" t="s">
        <v>71</v>
      </c>
      <c r="P64" s="9">
        <f>SUM(P50:P63)</f>
        <v>0</v>
      </c>
    </row>
    <row r="65" spans="1:16" x14ac:dyDescent="0.15">
      <c r="A65" s="17"/>
      <c r="B65" s="18"/>
      <c r="C65" s="18"/>
      <c r="D65" s="10"/>
      <c r="E65" s="10"/>
      <c r="F65" s="10"/>
      <c r="G65" s="10"/>
      <c r="H65" s="10"/>
      <c r="I65" s="10"/>
      <c r="J65" s="10"/>
      <c r="K65" s="10"/>
      <c r="L65" s="10"/>
      <c r="M65" s="10"/>
      <c r="N65" s="10"/>
      <c r="O65" s="10"/>
      <c r="P65" s="11"/>
    </row>
  </sheetData>
  <autoFilter ref="D7:P22">
    <filterColumn colId="1" showButton="0"/>
    <filterColumn colId="3" showButton="0"/>
    <filterColumn colId="5" showButton="0"/>
    <filterColumn colId="6" showButton="0"/>
    <filterColumn colId="7" showButton="0"/>
  </autoFilter>
  <mergeCells count="147">
    <mergeCell ref="G13:H13"/>
    <mergeCell ref="G14:H14"/>
    <mergeCell ref="G15:H15"/>
    <mergeCell ref="G16:H16"/>
    <mergeCell ref="G17:H17"/>
    <mergeCell ref="I22:L22"/>
    <mergeCell ref="I16:L16"/>
    <mergeCell ref="I17:L17"/>
    <mergeCell ref="I18:L18"/>
    <mergeCell ref="I19:L19"/>
    <mergeCell ref="I20:L20"/>
    <mergeCell ref="I21:L21"/>
    <mergeCell ref="E18:F18"/>
    <mergeCell ref="E19:F19"/>
    <mergeCell ref="E20:F20"/>
    <mergeCell ref="E21:F21"/>
    <mergeCell ref="G20:H20"/>
    <mergeCell ref="G21:H21"/>
    <mergeCell ref="G22:H22"/>
    <mergeCell ref="G18:H18"/>
    <mergeCell ref="G19:H19"/>
    <mergeCell ref="A1:C1"/>
    <mergeCell ref="D1:F1"/>
    <mergeCell ref="H1:K1"/>
    <mergeCell ref="E7:F7"/>
    <mergeCell ref="E8:F8"/>
    <mergeCell ref="E9:F9"/>
    <mergeCell ref="E10:F10"/>
    <mergeCell ref="E11:F11"/>
    <mergeCell ref="E12:F12"/>
    <mergeCell ref="G7:H7"/>
    <mergeCell ref="G8:H8"/>
    <mergeCell ref="G9:H9"/>
    <mergeCell ref="G10:H10"/>
    <mergeCell ref="I12:L12"/>
    <mergeCell ref="I7:L7"/>
    <mergeCell ref="I11:L11"/>
    <mergeCell ref="G11:H11"/>
    <mergeCell ref="I8:L8"/>
    <mergeCell ref="I9:L9"/>
    <mergeCell ref="I10:L10"/>
    <mergeCell ref="G12:H12"/>
    <mergeCell ref="E15:F15"/>
    <mergeCell ref="E13:F13"/>
    <mergeCell ref="E14:F14"/>
    <mergeCell ref="I13:L13"/>
    <mergeCell ref="I14:L14"/>
    <mergeCell ref="I15:L15"/>
    <mergeCell ref="E34:F34"/>
    <mergeCell ref="G34:H34"/>
    <mergeCell ref="I34:L34"/>
    <mergeCell ref="E30:F30"/>
    <mergeCell ref="G30:H30"/>
    <mergeCell ref="I30:L30"/>
    <mergeCell ref="E31:F31"/>
    <mergeCell ref="G31:H31"/>
    <mergeCell ref="I31:L31"/>
    <mergeCell ref="E28:F28"/>
    <mergeCell ref="G28:H28"/>
    <mergeCell ref="I28:L28"/>
    <mergeCell ref="E29:F29"/>
    <mergeCell ref="G29:H29"/>
    <mergeCell ref="I29:L29"/>
    <mergeCell ref="E22:F22"/>
    <mergeCell ref="E16:F16"/>
    <mergeCell ref="E17:F17"/>
    <mergeCell ref="E35:F35"/>
    <mergeCell ref="G35:H35"/>
    <mergeCell ref="I35:L35"/>
    <mergeCell ref="E32:F32"/>
    <mergeCell ref="G32:H32"/>
    <mergeCell ref="I32:L32"/>
    <mergeCell ref="E33:F33"/>
    <mergeCell ref="G33:H33"/>
    <mergeCell ref="I33:L33"/>
    <mergeCell ref="E38:F38"/>
    <mergeCell ref="G38:H38"/>
    <mergeCell ref="I38:L38"/>
    <mergeCell ref="E39:F39"/>
    <mergeCell ref="G39:H39"/>
    <mergeCell ref="I39:L39"/>
    <mergeCell ref="E36:F36"/>
    <mergeCell ref="G36:H36"/>
    <mergeCell ref="I36:L36"/>
    <mergeCell ref="E37:F37"/>
    <mergeCell ref="G37:H37"/>
    <mergeCell ref="I37:L37"/>
    <mergeCell ref="E42:F42"/>
    <mergeCell ref="G42:H42"/>
    <mergeCell ref="I42:L42"/>
    <mergeCell ref="E43:F43"/>
    <mergeCell ref="G43:H43"/>
    <mergeCell ref="I43:L43"/>
    <mergeCell ref="E40:F40"/>
    <mergeCell ref="G40:H40"/>
    <mergeCell ref="I40:L40"/>
    <mergeCell ref="E41:F41"/>
    <mergeCell ref="G41:H41"/>
    <mergeCell ref="I41:L41"/>
    <mergeCell ref="E51:F51"/>
    <mergeCell ref="G51:H51"/>
    <mergeCell ref="I51:L51"/>
    <mergeCell ref="E52:F52"/>
    <mergeCell ref="G52:H52"/>
    <mergeCell ref="I52:L52"/>
    <mergeCell ref="E49:F49"/>
    <mergeCell ref="G49:H49"/>
    <mergeCell ref="I49:L49"/>
    <mergeCell ref="E50:F50"/>
    <mergeCell ref="G50:H50"/>
    <mergeCell ref="I50:L50"/>
    <mergeCell ref="E55:F55"/>
    <mergeCell ref="G55:H55"/>
    <mergeCell ref="I55:L55"/>
    <mergeCell ref="E56:F56"/>
    <mergeCell ref="G56:H56"/>
    <mergeCell ref="I56:L56"/>
    <mergeCell ref="E53:F53"/>
    <mergeCell ref="G53:H53"/>
    <mergeCell ref="I53:L53"/>
    <mergeCell ref="E54:F54"/>
    <mergeCell ref="G54:H54"/>
    <mergeCell ref="I54:L54"/>
    <mergeCell ref="E59:F59"/>
    <mergeCell ref="G59:H59"/>
    <mergeCell ref="I59:L59"/>
    <mergeCell ref="E60:F60"/>
    <mergeCell ref="G60:H60"/>
    <mergeCell ref="I60:L60"/>
    <mergeCell ref="E57:F57"/>
    <mergeCell ref="G57:H57"/>
    <mergeCell ref="I57:L57"/>
    <mergeCell ref="E58:F58"/>
    <mergeCell ref="G58:H58"/>
    <mergeCell ref="I58:L58"/>
    <mergeCell ref="E63:F63"/>
    <mergeCell ref="G63:H63"/>
    <mergeCell ref="I63:L63"/>
    <mergeCell ref="E64:F64"/>
    <mergeCell ref="G64:H64"/>
    <mergeCell ref="I64:L64"/>
    <mergeCell ref="E61:F61"/>
    <mergeCell ref="G61:H61"/>
    <mergeCell ref="I61:L61"/>
    <mergeCell ref="E62:F62"/>
    <mergeCell ref="G62:H62"/>
    <mergeCell ref="I62:L62"/>
  </mergeCells>
  <phoneticPr fontId="1"/>
  <dataValidations count="3">
    <dataValidation type="list" allowBlank="1" showInputMessage="1" showErrorMessage="1" sqref="M8:M21 M29:M42 M50:M63">
      <formula1>"入力,出力,処理,その他"</formula1>
    </dataValidation>
    <dataValidation type="list" allowBlank="1" showInputMessage="1" showErrorMessage="1" sqref="N8:N21 N50:N63 N29:N42">
      <formula1>"低,中,高,その他"</formula1>
    </dataValidation>
    <dataValidation type="list" allowBlank="1" showInputMessage="1" showErrorMessage="1" sqref="O8:O21 O50:O63 O29:O42">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rowBreaks count="2" manualBreakCount="2">
    <brk id="23" max="15" man="1"/>
    <brk id="44" max="15"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3"/>
  <sheetViews>
    <sheetView showGridLines="0" view="pageBreakPreview" topLeftCell="A40" zoomScale="85" zoomScaleNormal="85" zoomScaleSheetLayoutView="85" workbookViewId="0">
      <selection activeCell="T7" sqref="T7"/>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表紙_外部!D10</f>
        <v>会計職のためのweb会計管理システム</v>
      </c>
      <c r="E1" s="87"/>
      <c r="F1" s="88"/>
      <c r="G1" s="4" t="s">
        <v>0</v>
      </c>
      <c r="H1" s="89" t="s">
        <v>37</v>
      </c>
      <c r="I1" s="90"/>
      <c r="J1" s="90"/>
      <c r="K1" s="91"/>
      <c r="L1" s="4" t="s">
        <v>2</v>
      </c>
      <c r="M1" s="5">
        <v>3.3</v>
      </c>
      <c r="N1" s="4" t="s">
        <v>3</v>
      </c>
      <c r="O1" s="6" t="s">
        <v>186</v>
      </c>
      <c r="P1" s="19">
        <v>42157</v>
      </c>
    </row>
    <row r="2" spans="1:16" ht="3" customHeight="1" x14ac:dyDescent="0.2"/>
    <row r="3" spans="1:16" ht="12.95" x14ac:dyDescent="0.2">
      <c r="A3" s="13"/>
      <c r="B3" s="14"/>
      <c r="C3" s="14"/>
      <c r="D3" s="7"/>
      <c r="E3" s="7"/>
      <c r="F3" s="7"/>
      <c r="G3" s="7"/>
      <c r="H3" s="7"/>
      <c r="I3" s="7"/>
      <c r="J3" s="7"/>
      <c r="K3" s="7"/>
      <c r="L3" s="7"/>
      <c r="M3" s="7"/>
      <c r="N3" s="7"/>
      <c r="O3" s="7"/>
      <c r="P3" s="8"/>
    </row>
    <row r="4" spans="1:16" x14ac:dyDescent="0.15">
      <c r="A4" s="15"/>
      <c r="B4" s="16" t="s">
        <v>4</v>
      </c>
      <c r="C4" s="16" t="s">
        <v>38</v>
      </c>
      <c r="D4" s="2"/>
      <c r="E4" s="2"/>
      <c r="F4" s="2"/>
      <c r="G4" s="2"/>
      <c r="H4" s="2"/>
      <c r="I4" s="2"/>
      <c r="J4" s="2"/>
      <c r="K4" s="2"/>
      <c r="L4" s="2"/>
      <c r="M4" s="2"/>
      <c r="N4" s="2"/>
      <c r="O4" s="2"/>
      <c r="P4" s="9"/>
    </row>
    <row r="5" spans="1:16" x14ac:dyDescent="0.15">
      <c r="A5" s="15"/>
      <c r="B5" s="16"/>
      <c r="C5" s="16" t="s">
        <v>39</v>
      </c>
      <c r="D5" s="2"/>
      <c r="E5" s="2"/>
      <c r="F5" s="2"/>
      <c r="G5" s="2"/>
      <c r="H5" s="2"/>
      <c r="I5" s="2"/>
      <c r="J5" s="2"/>
      <c r="K5" s="2"/>
      <c r="L5" s="2"/>
      <c r="M5" s="2"/>
      <c r="N5" s="2"/>
      <c r="O5" s="2"/>
      <c r="P5" s="9"/>
    </row>
    <row r="6" spans="1:16" x14ac:dyDescent="0.15">
      <c r="A6" s="15"/>
      <c r="B6" s="16"/>
      <c r="C6" s="103" t="s">
        <v>50</v>
      </c>
      <c r="D6" s="103"/>
      <c r="E6" s="96" t="s">
        <v>40</v>
      </c>
      <c r="F6" s="97"/>
      <c r="G6" s="104" t="s">
        <v>41</v>
      </c>
      <c r="H6" s="104"/>
      <c r="I6" s="104"/>
      <c r="J6" s="104"/>
      <c r="K6" s="104"/>
      <c r="L6" s="2"/>
      <c r="M6" s="2" t="s">
        <v>77</v>
      </c>
      <c r="N6" s="2"/>
      <c r="O6" s="2"/>
      <c r="P6" s="9"/>
    </row>
    <row r="7" spans="1:16" x14ac:dyDescent="0.15">
      <c r="A7" s="15"/>
      <c r="B7" s="16"/>
      <c r="C7" s="100" t="s">
        <v>74</v>
      </c>
      <c r="D7" s="100"/>
      <c r="E7" s="101" t="s">
        <v>45</v>
      </c>
      <c r="F7" s="102"/>
      <c r="G7" s="99" t="s">
        <v>42</v>
      </c>
      <c r="H7" s="99"/>
      <c r="I7" s="99"/>
      <c r="J7" s="99"/>
      <c r="K7" s="99"/>
      <c r="L7" s="2"/>
      <c r="M7" s="2"/>
      <c r="N7" s="2"/>
      <c r="O7" s="2"/>
      <c r="P7" s="9"/>
    </row>
    <row r="8" spans="1:16" x14ac:dyDescent="0.15">
      <c r="A8" s="15"/>
      <c r="B8" s="16"/>
      <c r="C8" s="100" t="s">
        <v>75</v>
      </c>
      <c r="D8" s="100"/>
      <c r="E8" s="101" t="s">
        <v>123</v>
      </c>
      <c r="F8" s="102"/>
      <c r="G8" s="99" t="s">
        <v>160</v>
      </c>
      <c r="H8" s="99"/>
      <c r="I8" s="99"/>
      <c r="J8" s="99"/>
      <c r="K8" s="99"/>
      <c r="L8" s="2"/>
      <c r="M8" s="2"/>
      <c r="N8" s="2"/>
      <c r="O8" s="2"/>
      <c r="P8" s="9"/>
    </row>
    <row r="9" spans="1:16" x14ac:dyDescent="0.15">
      <c r="A9" s="15"/>
      <c r="B9" s="16"/>
      <c r="C9" s="100" t="s">
        <v>76</v>
      </c>
      <c r="D9" s="100"/>
      <c r="E9" s="101" t="s">
        <v>157</v>
      </c>
      <c r="F9" s="102"/>
      <c r="G9" s="99" t="s">
        <v>161</v>
      </c>
      <c r="H9" s="99"/>
      <c r="I9" s="99"/>
      <c r="J9" s="99"/>
      <c r="K9" s="99"/>
      <c r="L9" s="2"/>
      <c r="M9" s="2"/>
      <c r="N9" s="2"/>
      <c r="O9" s="2"/>
      <c r="P9" s="9"/>
    </row>
    <row r="10" spans="1:16" x14ac:dyDescent="0.15">
      <c r="A10" s="15"/>
      <c r="B10" s="16"/>
      <c r="C10" s="100" t="s">
        <v>156</v>
      </c>
      <c r="D10" s="100"/>
      <c r="E10" s="101" t="s">
        <v>126</v>
      </c>
      <c r="F10" s="102"/>
      <c r="G10" s="99" t="s">
        <v>162</v>
      </c>
      <c r="H10" s="99"/>
      <c r="I10" s="99"/>
      <c r="J10" s="99"/>
      <c r="K10" s="99"/>
      <c r="L10" s="2"/>
      <c r="M10" s="2"/>
      <c r="N10" s="2"/>
      <c r="O10" s="2"/>
      <c r="P10" s="9"/>
    </row>
    <row r="11" spans="1:16" x14ac:dyDescent="0.15">
      <c r="A11" s="15"/>
      <c r="B11" s="16"/>
      <c r="C11" s="100" t="s">
        <v>158</v>
      </c>
      <c r="D11" s="100"/>
      <c r="E11" s="101" t="s">
        <v>127</v>
      </c>
      <c r="F11" s="102"/>
      <c r="G11" s="99" t="s">
        <v>163</v>
      </c>
      <c r="H11" s="99"/>
      <c r="I11" s="99"/>
      <c r="J11" s="99"/>
      <c r="K11" s="99"/>
      <c r="L11" s="2"/>
      <c r="M11" s="2"/>
      <c r="N11" s="2"/>
      <c r="O11" s="2"/>
      <c r="P11" s="9"/>
    </row>
    <row r="12" spans="1:16" x14ac:dyDescent="0.15">
      <c r="A12" s="15"/>
      <c r="B12" s="16"/>
      <c r="C12" s="100" t="s">
        <v>159</v>
      </c>
      <c r="D12" s="100"/>
      <c r="E12" s="101" t="s">
        <v>128</v>
      </c>
      <c r="F12" s="102"/>
      <c r="G12" s="99" t="s">
        <v>164</v>
      </c>
      <c r="H12" s="99"/>
      <c r="I12" s="99"/>
      <c r="J12" s="99"/>
      <c r="K12" s="99"/>
      <c r="L12" s="2"/>
      <c r="M12" s="2"/>
      <c r="N12" s="2"/>
      <c r="O12" s="2"/>
      <c r="P12" s="9"/>
    </row>
    <row r="13" spans="1:16" ht="12.95" x14ac:dyDescent="0.2">
      <c r="A13" s="15"/>
      <c r="B13" s="16"/>
      <c r="C13" s="100"/>
      <c r="D13" s="100"/>
      <c r="E13" s="101"/>
      <c r="F13" s="102"/>
      <c r="G13" s="99"/>
      <c r="H13" s="99"/>
      <c r="I13" s="99"/>
      <c r="J13" s="99"/>
      <c r="K13" s="99"/>
      <c r="L13" s="2"/>
      <c r="M13" s="2"/>
      <c r="N13" s="2"/>
      <c r="O13" s="2"/>
      <c r="P13" s="9"/>
    </row>
    <row r="14" spans="1:16" x14ac:dyDescent="0.15">
      <c r="A14" s="15"/>
      <c r="B14" s="16"/>
      <c r="C14" s="100"/>
      <c r="D14" s="100"/>
      <c r="E14" s="101"/>
      <c r="F14" s="102"/>
      <c r="G14" s="99"/>
      <c r="H14" s="99"/>
      <c r="I14" s="99"/>
      <c r="J14" s="99"/>
      <c r="K14" s="99"/>
      <c r="L14" s="2"/>
      <c r="M14" s="2" t="s">
        <v>84</v>
      </c>
      <c r="N14" s="2"/>
      <c r="O14" s="2"/>
      <c r="P14" s="9"/>
    </row>
    <row r="15" spans="1:16" ht="12.95" x14ac:dyDescent="0.2">
      <c r="A15" s="15"/>
      <c r="B15" s="16"/>
      <c r="C15" s="100"/>
      <c r="D15" s="100"/>
      <c r="E15" s="101"/>
      <c r="F15" s="102"/>
      <c r="G15" s="99"/>
      <c r="H15" s="99"/>
      <c r="I15" s="99"/>
      <c r="J15" s="99"/>
      <c r="K15" s="99"/>
      <c r="L15" s="2"/>
      <c r="M15" s="2"/>
      <c r="N15" s="2"/>
      <c r="O15" s="2"/>
      <c r="P15" s="9"/>
    </row>
    <row r="16" spans="1:16" ht="12.95" x14ac:dyDescent="0.2">
      <c r="A16" s="15"/>
      <c r="B16" s="16"/>
      <c r="C16" s="100"/>
      <c r="D16" s="100"/>
      <c r="E16" s="101"/>
      <c r="F16" s="102"/>
      <c r="G16" s="99"/>
      <c r="H16" s="99"/>
      <c r="I16" s="99"/>
      <c r="J16" s="99"/>
      <c r="K16" s="99"/>
      <c r="L16" s="2"/>
      <c r="M16" s="2"/>
      <c r="N16" s="2"/>
      <c r="O16" s="2"/>
      <c r="P16" s="9"/>
    </row>
    <row r="17" spans="1:16" x14ac:dyDescent="0.15">
      <c r="A17" s="15"/>
      <c r="B17" s="16"/>
      <c r="C17" s="100"/>
      <c r="D17" s="100"/>
      <c r="E17" s="101"/>
      <c r="F17" s="102"/>
      <c r="G17" s="99"/>
      <c r="H17" s="99"/>
      <c r="I17" s="99"/>
      <c r="J17" s="99"/>
      <c r="K17" s="99"/>
      <c r="L17" s="2"/>
      <c r="M17" s="2"/>
      <c r="N17" s="2"/>
      <c r="O17" s="2"/>
      <c r="P17" s="9"/>
    </row>
    <row r="18" spans="1:16" x14ac:dyDescent="0.15">
      <c r="A18" s="15"/>
      <c r="B18" s="16"/>
      <c r="C18" s="100"/>
      <c r="D18" s="100"/>
      <c r="E18" s="101"/>
      <c r="F18" s="102"/>
      <c r="G18" s="99"/>
      <c r="H18" s="99"/>
      <c r="I18" s="99"/>
      <c r="J18" s="99"/>
      <c r="K18" s="99"/>
      <c r="L18" s="2"/>
      <c r="M18" s="2"/>
      <c r="N18" s="2"/>
      <c r="O18" s="2"/>
      <c r="P18" s="9"/>
    </row>
    <row r="19" spans="1:16" ht="12.95" x14ac:dyDescent="0.2">
      <c r="A19" s="15"/>
      <c r="B19" s="16"/>
      <c r="C19" s="100"/>
      <c r="D19" s="100"/>
      <c r="E19" s="101"/>
      <c r="F19" s="102"/>
      <c r="G19" s="99"/>
      <c r="H19" s="99"/>
      <c r="I19" s="99"/>
      <c r="J19" s="99"/>
      <c r="K19" s="99"/>
      <c r="L19" s="2"/>
      <c r="M19" s="2"/>
      <c r="N19" s="2"/>
      <c r="O19" s="2"/>
      <c r="P19" s="9"/>
    </row>
    <row r="20" spans="1:16" ht="12.95" x14ac:dyDescent="0.2">
      <c r="A20" s="15"/>
      <c r="B20" s="16"/>
      <c r="C20" s="100"/>
      <c r="D20" s="100"/>
      <c r="E20" s="101"/>
      <c r="F20" s="102"/>
      <c r="G20" s="99"/>
      <c r="H20" s="99"/>
      <c r="I20" s="99"/>
      <c r="J20" s="99"/>
      <c r="K20" s="99"/>
      <c r="L20" s="2"/>
      <c r="M20" s="2"/>
      <c r="N20" s="2"/>
      <c r="O20" s="2"/>
      <c r="P20" s="9"/>
    </row>
    <row r="21" spans="1:16" ht="12.95" x14ac:dyDescent="0.2">
      <c r="A21" s="15"/>
      <c r="B21" s="16"/>
      <c r="C21" s="100"/>
      <c r="D21" s="100"/>
      <c r="E21" s="101"/>
      <c r="F21" s="102"/>
      <c r="G21" s="99"/>
      <c r="H21" s="99"/>
      <c r="I21" s="99"/>
      <c r="J21" s="99"/>
      <c r="K21" s="99"/>
      <c r="L21" s="2"/>
      <c r="M21" s="2"/>
      <c r="N21" s="2"/>
      <c r="O21" s="2"/>
      <c r="P21" s="9"/>
    </row>
    <row r="22" spans="1:16" ht="12.95" x14ac:dyDescent="0.2">
      <c r="A22" s="15"/>
      <c r="B22" s="16"/>
      <c r="C22" s="100"/>
      <c r="D22" s="100"/>
      <c r="E22" s="101"/>
      <c r="F22" s="102"/>
      <c r="G22" s="99"/>
      <c r="H22" s="99"/>
      <c r="I22" s="99"/>
      <c r="J22" s="99"/>
      <c r="K22" s="99"/>
      <c r="L22" s="2"/>
      <c r="M22" s="2"/>
      <c r="N22" s="2"/>
      <c r="O22" s="2"/>
      <c r="P22" s="9"/>
    </row>
    <row r="23" spans="1:16" ht="12.95" x14ac:dyDescent="0.2">
      <c r="A23" s="15"/>
      <c r="B23" s="16"/>
      <c r="C23" s="100"/>
      <c r="D23" s="100"/>
      <c r="E23" s="101"/>
      <c r="F23" s="102"/>
      <c r="G23" s="99"/>
      <c r="H23" s="99"/>
      <c r="I23" s="99"/>
      <c r="J23" s="99"/>
      <c r="K23" s="99"/>
      <c r="L23" s="2"/>
      <c r="M23" s="2"/>
      <c r="N23" s="2"/>
      <c r="O23" s="2"/>
      <c r="P23" s="9"/>
    </row>
    <row r="24" spans="1:16" ht="12.95" x14ac:dyDescent="0.2">
      <c r="A24" s="15"/>
      <c r="B24" s="16"/>
      <c r="C24" s="16"/>
      <c r="D24" s="2"/>
      <c r="E24" s="2"/>
      <c r="F24" s="2"/>
      <c r="G24" s="2"/>
      <c r="H24" s="2"/>
      <c r="I24" s="2"/>
      <c r="J24" s="2"/>
      <c r="K24" s="2"/>
      <c r="L24" s="2"/>
      <c r="M24" s="2"/>
      <c r="N24" s="2"/>
      <c r="O24" s="2"/>
      <c r="P24" s="9"/>
    </row>
    <row r="25" spans="1:16" ht="12.95" x14ac:dyDescent="0.2">
      <c r="A25" s="15"/>
      <c r="B25" s="16"/>
      <c r="C25" s="16"/>
      <c r="D25" s="2"/>
      <c r="E25" s="2"/>
      <c r="F25" s="2"/>
      <c r="G25" s="2"/>
      <c r="H25" s="2"/>
      <c r="I25" s="2"/>
      <c r="J25" s="2"/>
      <c r="K25" s="2"/>
      <c r="L25" s="2"/>
      <c r="M25" s="2"/>
      <c r="N25" s="2"/>
      <c r="O25" s="2"/>
      <c r="P25" s="9"/>
    </row>
    <row r="26" spans="1:16" ht="12.95" x14ac:dyDescent="0.2">
      <c r="A26" s="15"/>
      <c r="B26" s="16"/>
      <c r="C26" s="16"/>
      <c r="D26" s="2"/>
      <c r="E26" s="2"/>
      <c r="F26" s="2"/>
      <c r="G26" s="2"/>
      <c r="H26" s="2"/>
      <c r="I26" s="2"/>
      <c r="J26" s="2"/>
      <c r="K26" s="2"/>
      <c r="L26" s="2"/>
      <c r="M26" s="2"/>
      <c r="N26" s="2"/>
      <c r="O26" s="2"/>
      <c r="P26" s="9"/>
    </row>
    <row r="27" spans="1:16" ht="12.95" x14ac:dyDescent="0.2">
      <c r="A27" s="15"/>
      <c r="B27" s="16"/>
      <c r="C27" s="16"/>
      <c r="D27" s="2"/>
      <c r="E27" s="2"/>
      <c r="F27" s="2"/>
      <c r="G27" s="2"/>
      <c r="H27" s="2"/>
      <c r="I27" s="2"/>
      <c r="J27" s="2"/>
      <c r="K27" s="2"/>
      <c r="L27" s="2"/>
      <c r="M27" s="2"/>
      <c r="N27" s="2"/>
      <c r="O27" s="2"/>
      <c r="P27" s="9"/>
    </row>
    <row r="28" spans="1:16" ht="12.95" x14ac:dyDescent="0.2">
      <c r="A28" s="15"/>
      <c r="B28" s="16"/>
      <c r="C28" s="16"/>
      <c r="D28" s="2"/>
      <c r="E28" s="2"/>
      <c r="F28" s="2"/>
      <c r="G28" s="2"/>
      <c r="H28" s="2"/>
      <c r="I28" s="2"/>
      <c r="J28" s="2"/>
      <c r="K28" s="2"/>
      <c r="L28" s="2"/>
      <c r="M28" s="2"/>
      <c r="N28" s="2"/>
      <c r="O28" s="2"/>
      <c r="P28" s="9"/>
    </row>
    <row r="29" spans="1:16" ht="12.95" x14ac:dyDescent="0.2">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2" spans="1:16" x14ac:dyDescent="0.15">
      <c r="C42" s="16" t="s">
        <v>6</v>
      </c>
      <c r="D42" s="16" t="s">
        <v>43</v>
      </c>
      <c r="E42" s="2"/>
      <c r="F42" s="2"/>
      <c r="G42" s="2"/>
    </row>
    <row r="43" spans="1:16" x14ac:dyDescent="0.15">
      <c r="C43" s="16"/>
      <c r="D43" s="16" t="s">
        <v>44</v>
      </c>
      <c r="E43" s="2"/>
      <c r="F43" s="2"/>
      <c r="G43" s="2"/>
    </row>
  </sheetData>
  <mergeCells count="57">
    <mergeCell ref="G14:K14"/>
    <mergeCell ref="G15:K15"/>
    <mergeCell ref="G6:K6"/>
    <mergeCell ref="G7:K7"/>
    <mergeCell ref="G8:K8"/>
    <mergeCell ref="G9:K9"/>
    <mergeCell ref="G10:K10"/>
    <mergeCell ref="G11:K11"/>
    <mergeCell ref="G12:K12"/>
    <mergeCell ref="G13:K13"/>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E6:F6"/>
    <mergeCell ref="C6:D6"/>
    <mergeCell ref="C7:D7"/>
    <mergeCell ref="C8:D8"/>
    <mergeCell ref="H1:K1"/>
    <mergeCell ref="A1:C1"/>
    <mergeCell ref="D1:F1"/>
    <mergeCell ref="C21:D21"/>
    <mergeCell ref="C22:D22"/>
    <mergeCell ref="C23:D23"/>
    <mergeCell ref="E16:F16"/>
    <mergeCell ref="E17:F17"/>
    <mergeCell ref="E18:F18"/>
    <mergeCell ref="E19:F19"/>
    <mergeCell ref="E20:F20"/>
    <mergeCell ref="E21:F21"/>
    <mergeCell ref="E22:F22"/>
    <mergeCell ref="E23:F23"/>
    <mergeCell ref="C16:D16"/>
    <mergeCell ref="C17:D17"/>
    <mergeCell ref="C18:D18"/>
    <mergeCell ref="C19:D19"/>
    <mergeCell ref="C20:D20"/>
    <mergeCell ref="G21:K21"/>
    <mergeCell ref="G22:K22"/>
    <mergeCell ref="G23:K23"/>
    <mergeCell ref="G16:K16"/>
    <mergeCell ref="G17:K17"/>
    <mergeCell ref="G18:K18"/>
    <mergeCell ref="G19:K19"/>
    <mergeCell ref="G20:K20"/>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rowBreaks count="1" manualBreakCount="1">
    <brk id="39" max="16383" man="1"/>
  </rowBreaks>
  <colBreaks count="1" manualBreakCount="1">
    <brk id="1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94"/>
  <sheetViews>
    <sheetView showGridLines="0" tabSelected="1" view="pageBreakPreview" topLeftCell="A151" zoomScale="85" zoomScaleNormal="85" zoomScaleSheetLayoutView="85" workbookViewId="0">
      <selection activeCell="K146" sqref="K146"/>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表紙_外部!D10</f>
        <v>会計職のためのweb会計管理システム</v>
      </c>
      <c r="E1" s="87"/>
      <c r="F1" s="88"/>
      <c r="G1" s="21" t="s">
        <v>0</v>
      </c>
      <c r="H1" s="89" t="s">
        <v>37</v>
      </c>
      <c r="I1" s="90"/>
      <c r="J1" s="90"/>
      <c r="K1" s="91"/>
      <c r="L1" s="21" t="s">
        <v>2</v>
      </c>
      <c r="M1" s="5">
        <v>3.3</v>
      </c>
      <c r="N1" s="21" t="s">
        <v>3</v>
      </c>
      <c r="O1" s="6" t="s">
        <v>186</v>
      </c>
      <c r="P1" s="19">
        <v>42157</v>
      </c>
    </row>
    <row r="2" spans="1:16" ht="3" customHeight="1" x14ac:dyDescent="0.2"/>
    <row r="3" spans="1:16" ht="12.95" x14ac:dyDescent="0.2">
      <c r="A3" s="13"/>
      <c r="B3" s="14"/>
      <c r="C3" s="14"/>
      <c r="D3" s="7"/>
      <c r="E3" s="7"/>
      <c r="F3" s="7"/>
      <c r="G3" s="7"/>
      <c r="H3" s="7"/>
      <c r="I3" s="7"/>
      <c r="J3" s="7"/>
      <c r="K3" s="7"/>
      <c r="L3" s="7"/>
      <c r="M3" s="7"/>
      <c r="N3" s="7"/>
      <c r="O3" s="7"/>
      <c r="P3" s="8"/>
    </row>
    <row r="4" spans="1:16" x14ac:dyDescent="0.15">
      <c r="A4" s="15"/>
      <c r="B4" s="16" t="s">
        <v>14</v>
      </c>
      <c r="C4" s="16" t="s">
        <v>47</v>
      </c>
      <c r="D4" s="2"/>
      <c r="E4" s="2"/>
      <c r="F4" s="2"/>
      <c r="G4" s="2"/>
      <c r="H4" s="2"/>
      <c r="I4" s="2"/>
      <c r="J4" s="2"/>
      <c r="K4" s="2"/>
      <c r="L4" s="2"/>
      <c r="M4" s="2"/>
      <c r="N4" s="2"/>
      <c r="O4" s="2"/>
      <c r="P4" s="9"/>
    </row>
    <row r="5" spans="1:16" x14ac:dyDescent="0.15">
      <c r="A5" s="15"/>
      <c r="B5" s="16"/>
      <c r="C5" s="16" t="s">
        <v>48</v>
      </c>
      <c r="D5" s="2"/>
      <c r="E5" s="2"/>
      <c r="F5" s="2"/>
      <c r="G5" s="2"/>
      <c r="H5" s="2"/>
      <c r="I5" s="2"/>
      <c r="J5" s="2"/>
      <c r="K5" s="2"/>
      <c r="L5" s="2"/>
      <c r="M5" s="2"/>
      <c r="N5" s="2"/>
      <c r="O5" s="2"/>
      <c r="P5" s="9"/>
    </row>
    <row r="6" spans="1:16" ht="12.95" x14ac:dyDescent="0.2">
      <c r="A6" s="15"/>
      <c r="B6" s="16"/>
      <c r="C6" s="26"/>
      <c r="D6" s="26"/>
      <c r="E6" s="26"/>
      <c r="F6" s="26"/>
      <c r="G6" s="26"/>
      <c r="H6" s="26"/>
      <c r="I6" s="26"/>
      <c r="J6" s="26"/>
      <c r="K6" s="26"/>
      <c r="L6" s="2"/>
      <c r="M6" s="2"/>
      <c r="N6" s="2"/>
      <c r="O6" s="2"/>
      <c r="P6" s="9"/>
    </row>
    <row r="7" spans="1:16" x14ac:dyDescent="0.15">
      <c r="A7" s="15"/>
      <c r="B7" s="27"/>
      <c r="C7" s="27" t="s">
        <v>74</v>
      </c>
      <c r="D7" s="26" t="s">
        <v>166</v>
      </c>
      <c r="E7" s="26"/>
      <c r="F7" s="26"/>
      <c r="G7" s="26"/>
      <c r="H7" s="26"/>
      <c r="I7" s="26"/>
      <c r="J7" s="26"/>
      <c r="K7" s="26"/>
      <c r="L7" s="2"/>
      <c r="M7" s="2"/>
      <c r="N7" s="2"/>
      <c r="O7" s="2"/>
      <c r="P7" s="9"/>
    </row>
    <row r="8" spans="1:16" ht="12.95" x14ac:dyDescent="0.2">
      <c r="A8" s="15"/>
      <c r="B8" s="16"/>
      <c r="C8" s="27"/>
      <c r="D8" s="27"/>
      <c r="E8" s="26"/>
      <c r="F8" s="26"/>
      <c r="G8" s="26"/>
      <c r="H8" s="26"/>
      <c r="I8" s="26"/>
      <c r="J8" s="26"/>
      <c r="K8" s="26"/>
      <c r="L8" s="2"/>
      <c r="M8" s="2"/>
      <c r="N8" s="2"/>
      <c r="O8" s="2"/>
      <c r="P8" s="9"/>
    </row>
    <row r="9" spans="1:16" ht="12.95" x14ac:dyDescent="0.2">
      <c r="A9" s="15"/>
      <c r="B9" s="16"/>
      <c r="C9" s="27"/>
      <c r="D9" s="27"/>
      <c r="E9" s="26"/>
      <c r="F9" s="26"/>
      <c r="G9" s="26"/>
      <c r="H9" s="26"/>
      <c r="I9" s="26"/>
      <c r="J9" s="26"/>
      <c r="K9" s="26"/>
      <c r="L9" s="2"/>
      <c r="M9" s="2"/>
      <c r="N9" s="2"/>
      <c r="O9" s="2"/>
      <c r="P9" s="9"/>
    </row>
    <row r="10" spans="1:16" ht="12.95" x14ac:dyDescent="0.2">
      <c r="A10" s="15"/>
      <c r="B10" s="16"/>
      <c r="C10" s="27"/>
      <c r="D10" s="27"/>
      <c r="E10" s="26"/>
      <c r="F10" s="26"/>
      <c r="G10" s="26"/>
      <c r="H10" s="26"/>
      <c r="I10" s="26"/>
      <c r="J10" s="26"/>
      <c r="K10" s="26"/>
      <c r="L10" s="2"/>
      <c r="M10" s="2"/>
      <c r="N10" s="2"/>
      <c r="O10" s="2"/>
      <c r="P10" s="9"/>
    </row>
    <row r="11" spans="1:16" ht="12.95" x14ac:dyDescent="0.2">
      <c r="A11" s="15"/>
      <c r="B11" s="16"/>
      <c r="C11" s="27"/>
      <c r="D11" s="27"/>
      <c r="E11" s="26"/>
      <c r="F11" s="26"/>
      <c r="G11" s="26"/>
      <c r="H11" s="26"/>
      <c r="I11" s="26"/>
      <c r="J11" s="26"/>
      <c r="K11" s="26"/>
      <c r="L11" s="2"/>
      <c r="M11" s="2"/>
      <c r="N11" s="2"/>
      <c r="O11" s="2"/>
      <c r="P11" s="9"/>
    </row>
    <row r="12" spans="1:16" ht="12.95" x14ac:dyDescent="0.2">
      <c r="A12" s="15"/>
      <c r="B12" s="16"/>
      <c r="C12" s="27"/>
      <c r="D12" s="27"/>
      <c r="E12" s="26"/>
      <c r="F12" s="26"/>
      <c r="G12" s="26"/>
      <c r="H12" s="26"/>
      <c r="I12" s="26"/>
      <c r="J12" s="26"/>
      <c r="K12" s="26"/>
      <c r="L12" s="2"/>
      <c r="M12" s="2"/>
      <c r="N12" s="2"/>
      <c r="O12" s="2"/>
      <c r="P12" s="9"/>
    </row>
    <row r="13" spans="1:16" ht="12.95" x14ac:dyDescent="0.2">
      <c r="A13" s="15"/>
      <c r="B13" s="16"/>
      <c r="C13" s="27"/>
      <c r="D13" s="27"/>
      <c r="E13" s="26"/>
      <c r="F13" s="26"/>
      <c r="G13" s="26"/>
      <c r="H13" s="26"/>
      <c r="I13" s="26"/>
      <c r="J13" s="26"/>
      <c r="K13" s="26"/>
      <c r="L13" s="2"/>
      <c r="M13" s="2"/>
      <c r="N13" s="2"/>
      <c r="O13" s="2"/>
      <c r="P13" s="9"/>
    </row>
    <row r="14" spans="1:16" ht="12.95" x14ac:dyDescent="0.2">
      <c r="A14" s="15"/>
      <c r="B14" s="16"/>
      <c r="C14" s="27"/>
      <c r="D14" s="27"/>
      <c r="E14" s="26"/>
      <c r="F14" s="26"/>
      <c r="G14" s="26"/>
      <c r="H14" s="26"/>
      <c r="I14" s="26"/>
      <c r="J14" s="26"/>
      <c r="K14" s="26"/>
      <c r="L14" s="2"/>
      <c r="M14" s="2"/>
      <c r="N14" s="2"/>
      <c r="O14" s="2"/>
      <c r="P14" s="9"/>
    </row>
    <row r="15" spans="1:16" ht="12.95" x14ac:dyDescent="0.2">
      <c r="A15" s="15"/>
      <c r="B15" s="16"/>
      <c r="C15" s="27"/>
      <c r="D15" s="27"/>
      <c r="E15" s="26"/>
      <c r="F15" s="26"/>
      <c r="G15" s="26"/>
      <c r="H15" s="26"/>
      <c r="I15" s="26"/>
      <c r="J15" s="26"/>
      <c r="K15" s="26"/>
      <c r="L15" s="2"/>
      <c r="M15" s="2"/>
      <c r="N15" s="2"/>
      <c r="O15" s="2"/>
      <c r="P15" s="9"/>
    </row>
    <row r="16" spans="1:16" ht="12.95" x14ac:dyDescent="0.2">
      <c r="A16" s="15"/>
      <c r="B16" s="16"/>
      <c r="C16" s="16"/>
      <c r="D16" s="2"/>
      <c r="E16" s="2"/>
      <c r="F16" s="2"/>
      <c r="G16" s="2"/>
      <c r="H16" s="2"/>
      <c r="I16" s="2"/>
      <c r="J16" s="2"/>
      <c r="K16" s="2"/>
      <c r="L16" s="2"/>
      <c r="M16" s="2"/>
      <c r="N16" s="2"/>
      <c r="O16" s="2"/>
      <c r="P16" s="9"/>
    </row>
    <row r="17" spans="1:16" ht="12.95" x14ac:dyDescent="0.2">
      <c r="A17" s="15"/>
      <c r="B17" s="16"/>
      <c r="C17" s="16"/>
      <c r="D17" s="2"/>
      <c r="E17" s="2"/>
      <c r="F17" s="2"/>
      <c r="G17" s="2"/>
      <c r="H17" s="2"/>
      <c r="I17" s="2"/>
      <c r="J17" s="2"/>
      <c r="K17" s="2"/>
      <c r="L17" s="2"/>
      <c r="M17" s="2"/>
      <c r="N17" s="2"/>
      <c r="O17" s="2"/>
      <c r="P17" s="9"/>
    </row>
    <row r="18" spans="1:16" ht="12.95" x14ac:dyDescent="0.2">
      <c r="A18" s="15"/>
      <c r="B18" s="16"/>
      <c r="C18" s="16"/>
      <c r="D18" s="2"/>
      <c r="E18" s="2"/>
      <c r="F18" s="2"/>
      <c r="G18" s="2"/>
      <c r="H18" s="2"/>
      <c r="I18" s="2"/>
      <c r="J18" s="2"/>
      <c r="K18" s="2"/>
      <c r="L18" s="2"/>
      <c r="M18" s="2"/>
      <c r="N18" s="2"/>
      <c r="O18" s="2"/>
      <c r="P18" s="9"/>
    </row>
    <row r="19" spans="1:16" ht="12.95" x14ac:dyDescent="0.2">
      <c r="A19" s="15"/>
      <c r="B19" s="16"/>
      <c r="C19" s="16"/>
      <c r="D19" s="2"/>
      <c r="E19" s="2"/>
      <c r="F19" s="2"/>
      <c r="G19" s="2"/>
      <c r="H19" s="2"/>
      <c r="I19" s="2"/>
      <c r="J19" s="2"/>
      <c r="K19" s="2"/>
      <c r="L19" s="2"/>
      <c r="M19" s="2"/>
      <c r="N19" s="2"/>
      <c r="O19" s="2"/>
      <c r="P19" s="9"/>
    </row>
    <row r="20" spans="1:16" ht="12.95" x14ac:dyDescent="0.2">
      <c r="A20" s="15"/>
      <c r="B20" s="16"/>
      <c r="C20" s="16"/>
      <c r="D20" s="2"/>
      <c r="E20" s="2"/>
      <c r="F20" s="2"/>
      <c r="G20" s="2"/>
      <c r="H20" s="2"/>
      <c r="I20" s="2"/>
      <c r="J20" s="2"/>
      <c r="K20" s="2"/>
      <c r="L20" s="2"/>
      <c r="M20" s="2"/>
      <c r="N20" s="2"/>
      <c r="O20" s="2"/>
      <c r="P20" s="9"/>
    </row>
    <row r="21" spans="1:16" ht="12.95" x14ac:dyDescent="0.2">
      <c r="A21" s="15"/>
      <c r="B21" s="16"/>
      <c r="C21" s="16"/>
      <c r="D21" s="2"/>
      <c r="E21" s="2"/>
      <c r="F21" s="2"/>
      <c r="G21" s="2"/>
      <c r="H21" s="2"/>
      <c r="I21" s="2"/>
      <c r="J21" s="2"/>
      <c r="K21" s="2"/>
      <c r="L21" s="2"/>
      <c r="M21" s="2"/>
      <c r="N21" s="2"/>
      <c r="O21" s="2"/>
      <c r="P21" s="9"/>
    </row>
    <row r="22" spans="1:16" ht="12.95" x14ac:dyDescent="0.2">
      <c r="A22" s="15"/>
      <c r="B22" s="16"/>
      <c r="C22" s="16"/>
      <c r="D22" s="2"/>
      <c r="E22" s="2"/>
      <c r="F22" s="2"/>
      <c r="G22" s="2"/>
      <c r="H22" s="2"/>
      <c r="I22" s="2"/>
      <c r="J22" s="2"/>
      <c r="K22" s="2"/>
      <c r="L22" s="2"/>
      <c r="M22" s="2"/>
      <c r="N22" s="2"/>
      <c r="O22" s="2"/>
      <c r="P22" s="9"/>
    </row>
    <row r="23" spans="1:16" ht="12.95" x14ac:dyDescent="0.2">
      <c r="A23" s="15"/>
      <c r="B23" s="16"/>
      <c r="C23" s="16"/>
      <c r="D23" s="2"/>
      <c r="E23" s="2"/>
      <c r="F23" s="2"/>
      <c r="G23" s="2"/>
      <c r="H23" s="2"/>
      <c r="I23" s="2"/>
      <c r="J23" s="2"/>
      <c r="K23" s="2"/>
      <c r="L23" s="2"/>
      <c r="M23" s="2"/>
      <c r="N23" s="2"/>
      <c r="O23" s="2"/>
      <c r="P23" s="9"/>
    </row>
    <row r="24" spans="1:16" ht="12.95" x14ac:dyDescent="0.2">
      <c r="A24" s="15"/>
      <c r="B24" s="16"/>
      <c r="C24" s="16"/>
      <c r="D24" s="2"/>
      <c r="E24" s="2"/>
      <c r="F24" s="2"/>
      <c r="G24" s="2"/>
      <c r="H24" s="2"/>
      <c r="I24" s="2"/>
      <c r="J24" s="2"/>
      <c r="K24" s="2"/>
      <c r="L24" s="2"/>
      <c r="M24" s="2"/>
      <c r="N24" s="2"/>
      <c r="O24" s="2"/>
      <c r="P24" s="9"/>
    </row>
    <row r="25" spans="1:16" ht="12.95" x14ac:dyDescent="0.2">
      <c r="A25" s="15"/>
      <c r="B25" s="16"/>
      <c r="C25" s="16"/>
      <c r="D25" s="2"/>
      <c r="E25" s="2"/>
      <c r="F25" s="2"/>
      <c r="G25" s="2"/>
      <c r="H25" s="2"/>
      <c r="I25" s="2"/>
      <c r="J25" s="2"/>
      <c r="K25" s="2"/>
      <c r="L25" s="2"/>
      <c r="M25" s="2"/>
      <c r="N25" s="2"/>
      <c r="O25" s="2"/>
      <c r="P25" s="9"/>
    </row>
    <row r="26" spans="1:16" ht="12.95" x14ac:dyDescent="0.2">
      <c r="A26" s="15"/>
      <c r="B26" s="16"/>
      <c r="C26" s="16"/>
      <c r="D26" s="2"/>
      <c r="E26" s="2"/>
      <c r="F26" s="2"/>
      <c r="G26" s="2"/>
      <c r="H26" s="2"/>
      <c r="I26" s="2"/>
      <c r="J26" s="2"/>
      <c r="K26" s="2"/>
      <c r="L26" s="2"/>
      <c r="M26" s="2"/>
      <c r="N26" s="2"/>
      <c r="O26" s="2"/>
      <c r="P26" s="9"/>
    </row>
    <row r="27" spans="1:16" ht="12.95" x14ac:dyDescent="0.2">
      <c r="A27" s="15"/>
      <c r="B27" s="16"/>
      <c r="C27" s="16"/>
      <c r="D27" s="2"/>
      <c r="E27" s="2"/>
      <c r="F27" s="2"/>
      <c r="G27" s="2"/>
      <c r="H27" s="2"/>
      <c r="I27" s="2"/>
      <c r="J27" s="2"/>
      <c r="K27" s="2"/>
      <c r="L27" s="2"/>
      <c r="M27" s="2"/>
      <c r="N27" s="2"/>
      <c r="O27" s="2"/>
      <c r="P27" s="9"/>
    </row>
    <row r="28" spans="1:16" ht="12.95" x14ac:dyDescent="0.2">
      <c r="A28" s="15"/>
      <c r="B28" s="16"/>
      <c r="C28" s="16"/>
      <c r="D28" s="2"/>
      <c r="E28" s="2"/>
      <c r="F28" s="2"/>
      <c r="G28" s="2"/>
      <c r="H28" s="2"/>
      <c r="I28" s="2"/>
      <c r="J28" s="2"/>
      <c r="K28" s="2"/>
      <c r="L28" s="2"/>
      <c r="M28" s="2"/>
      <c r="N28" s="2"/>
      <c r="O28" s="2"/>
      <c r="P28" s="9"/>
    </row>
    <row r="29" spans="1:16" ht="12.95" x14ac:dyDescent="0.2">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6" spans="1:16" x14ac:dyDescent="0.15">
      <c r="C46" s="12" t="s">
        <v>75</v>
      </c>
      <c r="D46" s="1" t="s">
        <v>167</v>
      </c>
    </row>
    <row r="83" spans="3:4" x14ac:dyDescent="0.15">
      <c r="C83" s="12" t="s">
        <v>201</v>
      </c>
      <c r="D83" s="1" t="s">
        <v>168</v>
      </c>
    </row>
    <row r="120" spans="3:4" x14ac:dyDescent="0.15">
      <c r="C120" s="12" t="s">
        <v>115</v>
      </c>
      <c r="D120" s="1" t="s">
        <v>165</v>
      </c>
    </row>
    <row r="157" spans="3:4" x14ac:dyDescent="0.15">
      <c r="C157" s="12" t="s">
        <v>116</v>
      </c>
      <c r="D157" s="1" t="s">
        <v>169</v>
      </c>
    </row>
    <row r="194" spans="3:4" x14ac:dyDescent="0.15">
      <c r="C194" s="12" t="s">
        <v>117</v>
      </c>
      <c r="D194" s="1" t="s">
        <v>170</v>
      </c>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rowBreaks count="1" manualBreakCount="1">
    <brk id="39" max="15"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表紙_外部!D10</f>
        <v>会計職のためのweb会計管理システム</v>
      </c>
      <c r="E1" s="87"/>
      <c r="F1" s="88"/>
      <c r="G1" s="21" t="s">
        <v>0</v>
      </c>
      <c r="H1" s="89" t="s">
        <v>55</v>
      </c>
      <c r="I1" s="90"/>
      <c r="J1" s="90"/>
      <c r="K1" s="91"/>
      <c r="L1" s="21" t="s">
        <v>2</v>
      </c>
      <c r="M1" s="5">
        <v>3.4</v>
      </c>
      <c r="N1" s="21" t="s">
        <v>3</v>
      </c>
      <c r="O1" s="6" t="s">
        <v>187</v>
      </c>
      <c r="P1" s="19">
        <v>42157</v>
      </c>
    </row>
    <row r="2" spans="1:16" ht="3" customHeight="1" x14ac:dyDescent="0.2"/>
    <row r="3" spans="1:16" ht="12.95" x14ac:dyDescent="0.2">
      <c r="A3" s="13"/>
      <c r="B3" s="14"/>
      <c r="C3" s="14"/>
      <c r="D3" s="7"/>
      <c r="E3" s="7"/>
      <c r="F3" s="7"/>
      <c r="G3" s="7"/>
      <c r="H3" s="7"/>
      <c r="I3" s="7"/>
      <c r="J3" s="7"/>
      <c r="K3" s="7"/>
      <c r="L3" s="7"/>
      <c r="M3" s="7"/>
      <c r="N3" s="7"/>
      <c r="O3" s="7"/>
      <c r="P3" s="8"/>
    </row>
    <row r="4" spans="1:16" x14ac:dyDescent="0.15">
      <c r="A4" s="15"/>
      <c r="B4" s="16" t="s">
        <v>4</v>
      </c>
      <c r="C4" s="16" t="s">
        <v>56</v>
      </c>
      <c r="D4" s="2"/>
      <c r="E4" s="2"/>
      <c r="F4" s="2"/>
      <c r="G4" s="2"/>
      <c r="H4" s="2"/>
      <c r="I4" s="2"/>
      <c r="J4" s="2"/>
      <c r="K4" s="2"/>
      <c r="L4" s="2"/>
      <c r="M4" s="2"/>
      <c r="N4" s="2"/>
      <c r="O4" s="2"/>
      <c r="P4" s="9"/>
    </row>
    <row r="5" spans="1:16" x14ac:dyDescent="0.15">
      <c r="A5" s="15"/>
      <c r="B5" s="16"/>
      <c r="C5" s="16" t="s">
        <v>83</v>
      </c>
      <c r="D5" s="2"/>
      <c r="E5" s="2"/>
      <c r="F5" s="2"/>
      <c r="G5" s="2"/>
      <c r="H5" s="2"/>
      <c r="I5" s="2"/>
      <c r="J5" s="2"/>
      <c r="K5" s="2"/>
      <c r="L5" s="2"/>
      <c r="M5" s="2"/>
      <c r="N5" s="2"/>
      <c r="O5" s="2"/>
      <c r="P5" s="9"/>
    </row>
    <row r="6" spans="1:16" ht="12.95" x14ac:dyDescent="0.2">
      <c r="A6" s="15"/>
      <c r="B6" s="16"/>
      <c r="C6" s="26"/>
      <c r="D6" s="26"/>
      <c r="E6" s="26"/>
      <c r="F6" s="26"/>
      <c r="G6" s="26"/>
      <c r="H6" s="26"/>
      <c r="I6" s="26"/>
      <c r="J6" s="26"/>
      <c r="K6" s="26"/>
      <c r="L6" s="2"/>
      <c r="M6" s="2"/>
      <c r="N6" s="2"/>
      <c r="O6" s="2"/>
      <c r="P6" s="9"/>
    </row>
    <row r="7" spans="1:16" x14ac:dyDescent="0.15">
      <c r="A7" s="15"/>
      <c r="B7" s="16"/>
      <c r="C7" s="27"/>
      <c r="D7" s="27"/>
      <c r="E7" s="96" t="s">
        <v>171</v>
      </c>
      <c r="F7" s="98"/>
      <c r="G7" s="97"/>
      <c r="H7" s="26"/>
      <c r="I7" s="96" t="s">
        <v>172</v>
      </c>
      <c r="J7" s="98"/>
      <c r="K7" s="97"/>
      <c r="L7" s="2"/>
      <c r="M7" s="2"/>
      <c r="N7" s="2"/>
      <c r="O7" s="2"/>
      <c r="P7" s="9"/>
    </row>
    <row r="8" spans="1:16" x14ac:dyDescent="0.15">
      <c r="A8" s="15"/>
      <c r="B8" s="16"/>
      <c r="C8" s="27"/>
      <c r="D8" s="27"/>
      <c r="E8" s="36" t="s">
        <v>58</v>
      </c>
      <c r="F8" s="96" t="s">
        <v>57</v>
      </c>
      <c r="G8" s="97"/>
      <c r="H8" s="26"/>
      <c r="I8" s="36" t="s">
        <v>58</v>
      </c>
      <c r="J8" s="96" t="s">
        <v>57</v>
      </c>
      <c r="K8" s="97"/>
      <c r="L8" s="2"/>
      <c r="M8" s="2"/>
      <c r="N8" s="2"/>
      <c r="O8" s="2"/>
      <c r="P8" s="9"/>
    </row>
    <row r="9" spans="1:16" x14ac:dyDescent="0.15">
      <c r="A9" s="15"/>
      <c r="B9" s="16"/>
      <c r="C9" s="27"/>
      <c r="D9" s="27"/>
      <c r="E9" s="32" t="s">
        <v>59</v>
      </c>
      <c r="F9" s="105" t="s">
        <v>173</v>
      </c>
      <c r="G9" s="106"/>
      <c r="H9" s="26"/>
      <c r="I9" s="32" t="s">
        <v>59</v>
      </c>
      <c r="J9" s="105" t="s">
        <v>183</v>
      </c>
      <c r="K9" s="106"/>
      <c r="L9" s="2"/>
      <c r="M9" s="2"/>
      <c r="N9" s="2"/>
      <c r="O9" s="2"/>
      <c r="P9" s="9"/>
    </row>
    <row r="10" spans="1:16" x14ac:dyDescent="0.15">
      <c r="A10" s="15"/>
      <c r="B10" s="16"/>
      <c r="C10" s="27"/>
      <c r="D10" s="27"/>
      <c r="E10" s="32"/>
      <c r="F10" s="105" t="s">
        <v>60</v>
      </c>
      <c r="G10" s="106"/>
      <c r="H10" s="26"/>
      <c r="I10" s="32"/>
      <c r="J10" s="105" t="s">
        <v>178</v>
      </c>
      <c r="K10" s="106"/>
      <c r="L10" s="2"/>
      <c r="M10" s="2"/>
      <c r="N10" s="2"/>
      <c r="O10" s="2"/>
      <c r="P10" s="9"/>
    </row>
    <row r="11" spans="1:16" x14ac:dyDescent="0.15">
      <c r="A11" s="15"/>
      <c r="B11" s="16"/>
      <c r="C11" s="27"/>
      <c r="D11" s="27"/>
      <c r="E11" s="32"/>
      <c r="F11" s="105" t="s">
        <v>61</v>
      </c>
      <c r="G11" s="106"/>
      <c r="H11" s="26"/>
      <c r="I11" s="32"/>
      <c r="J11" s="105" t="s">
        <v>179</v>
      </c>
      <c r="K11" s="106"/>
      <c r="L11" s="2"/>
      <c r="M11" s="2"/>
      <c r="N11" s="2"/>
      <c r="O11" s="2"/>
      <c r="P11" s="9"/>
    </row>
    <row r="12" spans="1:16" x14ac:dyDescent="0.15">
      <c r="A12" s="15"/>
      <c r="B12" s="16"/>
      <c r="C12" s="27"/>
      <c r="D12" s="27"/>
      <c r="E12" s="32"/>
      <c r="F12" s="105" t="s">
        <v>174</v>
      </c>
      <c r="G12" s="106"/>
      <c r="H12" s="26"/>
      <c r="I12" s="32"/>
      <c r="J12" s="105" t="s">
        <v>180</v>
      </c>
      <c r="K12" s="106"/>
      <c r="L12" s="2"/>
      <c r="M12" s="2"/>
      <c r="N12" s="2"/>
      <c r="O12" s="2"/>
      <c r="P12" s="9"/>
    </row>
    <row r="13" spans="1:16" x14ac:dyDescent="0.15">
      <c r="A13" s="15"/>
      <c r="B13" s="16"/>
      <c r="C13" s="27"/>
      <c r="D13" s="27"/>
      <c r="E13" s="32" t="s">
        <v>175</v>
      </c>
      <c r="F13" s="105" t="s">
        <v>182</v>
      </c>
      <c r="G13" s="106"/>
      <c r="H13" s="26"/>
      <c r="I13" s="32"/>
      <c r="J13" s="105" t="s">
        <v>181</v>
      </c>
      <c r="K13" s="106"/>
      <c r="L13" s="2"/>
      <c r="M13" s="2"/>
      <c r="N13" s="2"/>
      <c r="O13" s="2"/>
      <c r="P13" s="9"/>
    </row>
    <row r="14" spans="1:16" x14ac:dyDescent="0.15">
      <c r="A14" s="15"/>
      <c r="B14" s="16"/>
      <c r="C14" s="27"/>
      <c r="D14" s="27"/>
      <c r="E14" s="32"/>
      <c r="F14" s="105" t="s">
        <v>176</v>
      </c>
      <c r="G14" s="106"/>
      <c r="H14" s="26"/>
      <c r="I14" s="32"/>
      <c r="J14" s="105" t="s">
        <v>184</v>
      </c>
      <c r="K14" s="106"/>
      <c r="L14" s="2"/>
      <c r="M14" s="2"/>
      <c r="N14" s="2"/>
      <c r="O14" s="2"/>
      <c r="P14" s="9"/>
    </row>
    <row r="15" spans="1:16" x14ac:dyDescent="0.15">
      <c r="A15" s="15"/>
      <c r="B15" s="16"/>
      <c r="C15" s="27"/>
      <c r="D15" s="27"/>
      <c r="E15" s="32"/>
      <c r="F15" s="105" t="s">
        <v>177</v>
      </c>
      <c r="G15" s="106"/>
      <c r="H15" s="26"/>
      <c r="I15" s="32"/>
      <c r="J15" s="105" t="s">
        <v>185</v>
      </c>
      <c r="K15" s="106"/>
      <c r="L15" s="2"/>
      <c r="M15" s="2"/>
      <c r="N15" s="2"/>
      <c r="O15" s="2"/>
      <c r="P15" s="9"/>
    </row>
    <row r="16" spans="1:16" ht="12.95" x14ac:dyDescent="0.2">
      <c r="A16" s="15"/>
      <c r="B16" s="16"/>
      <c r="C16" s="16"/>
      <c r="D16" s="2"/>
      <c r="E16" s="32"/>
      <c r="F16" s="105"/>
      <c r="G16" s="106"/>
      <c r="H16" s="2"/>
      <c r="I16" s="32"/>
      <c r="J16" s="105"/>
      <c r="K16" s="106"/>
      <c r="L16" s="2"/>
      <c r="M16" s="2"/>
      <c r="N16" s="2"/>
      <c r="O16" s="2"/>
      <c r="P16" s="9"/>
    </row>
    <row r="17" spans="1:16" ht="12.95" x14ac:dyDescent="0.2">
      <c r="A17" s="15"/>
      <c r="B17" s="16"/>
      <c r="C17" s="16"/>
      <c r="D17" s="2"/>
      <c r="E17" s="32"/>
      <c r="F17" s="105"/>
      <c r="G17" s="106"/>
      <c r="H17" s="2"/>
      <c r="I17" s="32"/>
      <c r="J17" s="105"/>
      <c r="K17" s="106"/>
      <c r="L17" s="2"/>
      <c r="M17" s="2"/>
      <c r="N17" s="2"/>
      <c r="O17" s="2"/>
      <c r="P17" s="9"/>
    </row>
    <row r="18" spans="1:16" ht="12.95" x14ac:dyDescent="0.2">
      <c r="A18" s="15"/>
      <c r="B18" s="16"/>
      <c r="C18" s="16"/>
      <c r="D18" s="2"/>
      <c r="E18" s="2"/>
      <c r="F18" s="2"/>
      <c r="G18" s="2"/>
      <c r="H18" s="2"/>
      <c r="I18" s="26"/>
      <c r="J18" s="26"/>
      <c r="K18" s="26"/>
      <c r="L18" s="2"/>
      <c r="M18" s="2"/>
      <c r="N18" s="2"/>
      <c r="O18" s="2"/>
      <c r="P18" s="9"/>
    </row>
    <row r="19" spans="1:16" ht="12.95" x14ac:dyDescent="0.2">
      <c r="A19" s="15"/>
      <c r="B19" s="16"/>
      <c r="C19" s="16"/>
      <c r="D19" s="2"/>
      <c r="E19" s="2"/>
      <c r="F19" s="2"/>
      <c r="G19" s="2"/>
      <c r="H19" s="2"/>
      <c r="I19" s="26"/>
      <c r="J19" s="26"/>
      <c r="K19" s="26"/>
      <c r="L19" s="2"/>
      <c r="M19" s="2"/>
      <c r="N19" s="2"/>
      <c r="O19" s="2"/>
      <c r="P19" s="9"/>
    </row>
    <row r="20" spans="1:16" ht="12.95" x14ac:dyDescent="0.2">
      <c r="A20" s="15"/>
      <c r="B20" s="16"/>
      <c r="C20" s="16"/>
      <c r="D20" s="2"/>
      <c r="E20" s="2"/>
      <c r="F20" s="2"/>
      <c r="G20" s="2"/>
      <c r="H20" s="2"/>
      <c r="I20" s="26"/>
      <c r="J20" s="26"/>
      <c r="K20" s="26"/>
      <c r="L20" s="2"/>
      <c r="M20" s="2"/>
      <c r="N20" s="2"/>
      <c r="O20" s="2"/>
      <c r="P20" s="9"/>
    </row>
    <row r="21" spans="1:16" ht="12.95" x14ac:dyDescent="0.2">
      <c r="A21" s="15"/>
      <c r="B21" s="16"/>
      <c r="C21" s="16"/>
      <c r="D21" s="2"/>
      <c r="E21" s="2"/>
      <c r="F21" s="2"/>
      <c r="G21" s="2"/>
      <c r="H21" s="2"/>
      <c r="I21" s="26"/>
      <c r="J21" s="26"/>
      <c r="K21" s="26"/>
      <c r="L21" s="2"/>
      <c r="M21" s="2"/>
      <c r="N21" s="2"/>
      <c r="O21" s="2"/>
      <c r="P21" s="9"/>
    </row>
    <row r="22" spans="1:16" ht="12.95" x14ac:dyDescent="0.2">
      <c r="A22" s="15"/>
      <c r="B22" s="16"/>
      <c r="C22" s="16"/>
      <c r="D22" s="2"/>
      <c r="E22" s="2"/>
      <c r="F22" s="2"/>
      <c r="G22" s="2"/>
      <c r="H22" s="2"/>
      <c r="I22" s="26"/>
      <c r="J22" s="26"/>
      <c r="K22" s="26"/>
      <c r="L22" s="2"/>
      <c r="M22" s="2"/>
      <c r="N22" s="2"/>
      <c r="O22" s="2"/>
      <c r="P22" s="9"/>
    </row>
    <row r="23" spans="1:16" ht="12.95" x14ac:dyDescent="0.2">
      <c r="A23" s="15"/>
      <c r="B23" s="16"/>
      <c r="C23" s="16"/>
      <c r="D23" s="2"/>
      <c r="E23" s="2"/>
      <c r="F23" s="2"/>
      <c r="G23" s="2"/>
      <c r="H23" s="2"/>
      <c r="I23" s="26"/>
      <c r="J23" s="26"/>
      <c r="K23" s="26"/>
      <c r="L23" s="2"/>
      <c r="M23" s="2"/>
      <c r="N23" s="2"/>
      <c r="O23" s="2"/>
      <c r="P23" s="9"/>
    </row>
    <row r="24" spans="1:16" ht="12.95" x14ac:dyDescent="0.2">
      <c r="A24" s="15"/>
      <c r="B24" s="16"/>
      <c r="C24" s="16"/>
      <c r="D24" s="2"/>
      <c r="E24" s="2"/>
      <c r="F24" s="2"/>
      <c r="G24" s="2"/>
      <c r="H24" s="2"/>
      <c r="I24" s="26"/>
      <c r="J24" s="26"/>
      <c r="K24" s="26"/>
      <c r="L24" s="2"/>
      <c r="M24" s="2"/>
      <c r="N24" s="2"/>
      <c r="O24" s="2"/>
      <c r="P24" s="9"/>
    </row>
    <row r="25" spans="1:16" ht="12.95" x14ac:dyDescent="0.2">
      <c r="A25" s="15"/>
      <c r="B25" s="16"/>
      <c r="C25" s="16"/>
      <c r="D25" s="2"/>
      <c r="E25" s="2"/>
      <c r="F25" s="2"/>
      <c r="G25" s="2"/>
      <c r="H25" s="2"/>
      <c r="I25" s="26"/>
      <c r="J25" s="26"/>
      <c r="K25" s="26"/>
      <c r="L25" s="2"/>
      <c r="M25" s="2"/>
      <c r="N25" s="2"/>
      <c r="O25" s="2"/>
      <c r="P25" s="9"/>
    </row>
    <row r="26" spans="1:16" ht="12.95" x14ac:dyDescent="0.2">
      <c r="A26" s="15"/>
      <c r="B26" s="16"/>
      <c r="C26" s="16"/>
      <c r="D26" s="2"/>
      <c r="E26" s="2"/>
      <c r="F26" s="2"/>
      <c r="G26" s="2"/>
      <c r="H26" s="2"/>
      <c r="I26" s="26"/>
      <c r="J26" s="26"/>
      <c r="K26" s="26"/>
      <c r="L26" s="2"/>
      <c r="M26" s="2"/>
      <c r="N26" s="2"/>
      <c r="O26" s="2"/>
      <c r="P26" s="9"/>
    </row>
    <row r="27" spans="1:16" ht="12.95" x14ac:dyDescent="0.2">
      <c r="A27" s="15"/>
      <c r="B27" s="16"/>
      <c r="C27" s="16"/>
      <c r="D27" s="2"/>
      <c r="E27" s="2"/>
      <c r="F27" s="2"/>
      <c r="G27" s="2"/>
      <c r="H27" s="2"/>
      <c r="I27" s="2"/>
      <c r="J27" s="2"/>
      <c r="K27" s="2"/>
      <c r="L27" s="2"/>
      <c r="M27" s="2"/>
      <c r="N27" s="2"/>
      <c r="O27" s="2"/>
      <c r="P27" s="9"/>
    </row>
    <row r="28" spans="1:16" ht="12.95" x14ac:dyDescent="0.2">
      <c r="A28" s="15"/>
      <c r="B28" s="16"/>
      <c r="C28" s="16"/>
      <c r="D28" s="2"/>
      <c r="E28" s="2"/>
      <c r="F28" s="2"/>
      <c r="G28" s="2"/>
      <c r="H28" s="2"/>
      <c r="I28" s="2"/>
      <c r="J28" s="2"/>
      <c r="K28" s="2"/>
      <c r="L28" s="2"/>
      <c r="M28" s="2"/>
      <c r="N28" s="2"/>
      <c r="O28" s="2"/>
      <c r="P28" s="9"/>
    </row>
    <row r="29" spans="1:16" ht="12.95" x14ac:dyDescent="0.2">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4:G14"/>
    <mergeCell ref="A1:C1"/>
    <mergeCell ref="D1:F1"/>
    <mergeCell ref="H1:K1"/>
    <mergeCell ref="E7:G7"/>
    <mergeCell ref="I7:K7"/>
    <mergeCell ref="J8:K8"/>
    <mergeCell ref="F8:G8"/>
    <mergeCell ref="F9:G9"/>
    <mergeCell ref="F17:G17"/>
    <mergeCell ref="J9:K9"/>
    <mergeCell ref="J10:K10"/>
    <mergeCell ref="J11:K11"/>
    <mergeCell ref="J12:K12"/>
    <mergeCell ref="J13:K13"/>
    <mergeCell ref="J14:K14"/>
    <mergeCell ref="J15:K15"/>
    <mergeCell ref="J16:K16"/>
    <mergeCell ref="J17:K17"/>
    <mergeCell ref="F15:G15"/>
    <mergeCell ref="F16:G16"/>
    <mergeCell ref="F10:G10"/>
    <mergeCell ref="F11:G11"/>
    <mergeCell ref="F12:G12"/>
    <mergeCell ref="F13:G13"/>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zoomScale="85" zoomScaleNormal="85" zoomScaleSheetLayoutView="85" workbookViewId="0">
      <selection activeCell="E18" sqref="E18"/>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4" t="s">
        <v>93</v>
      </c>
      <c r="B1" s="46"/>
      <c r="C1" s="46"/>
      <c r="D1" s="47"/>
      <c r="E1" s="47"/>
      <c r="F1" s="47"/>
      <c r="G1" s="47"/>
      <c r="H1" s="47"/>
      <c r="I1" s="47"/>
      <c r="J1" s="47"/>
      <c r="K1" s="47"/>
      <c r="L1" s="47"/>
      <c r="M1" s="47"/>
      <c r="N1" s="47"/>
      <c r="O1" s="60" t="s">
        <v>91</v>
      </c>
      <c r="P1" s="107" t="s">
        <v>69</v>
      </c>
      <c r="Q1" s="63"/>
    </row>
    <row r="2" spans="1:17" ht="21" x14ac:dyDescent="0.15">
      <c r="A2" s="48"/>
      <c r="B2" s="16"/>
      <c r="C2" s="16"/>
      <c r="D2" s="2"/>
      <c r="E2" s="2"/>
      <c r="F2" s="2"/>
      <c r="G2" s="2"/>
      <c r="H2" s="2"/>
      <c r="I2" s="2"/>
      <c r="J2" s="2"/>
      <c r="K2" s="2"/>
      <c r="L2" s="2"/>
      <c r="M2" s="2"/>
      <c r="N2" s="2"/>
      <c r="O2" s="74" t="s">
        <v>86</v>
      </c>
      <c r="P2" s="74"/>
      <c r="Q2" s="75"/>
    </row>
    <row r="3" spans="1:17" ht="18.95" x14ac:dyDescent="0.2">
      <c r="A3" s="48"/>
      <c r="B3" s="16"/>
      <c r="C3" s="16"/>
      <c r="D3" s="2"/>
      <c r="E3" s="2"/>
      <c r="F3" s="2"/>
      <c r="G3" s="2"/>
      <c r="H3" s="2"/>
      <c r="I3" s="2"/>
      <c r="J3" s="2"/>
      <c r="K3" s="2"/>
      <c r="L3" s="2"/>
      <c r="M3" s="2"/>
      <c r="N3" s="2"/>
      <c r="O3" s="57"/>
      <c r="P3" s="56"/>
      <c r="Q3" s="58"/>
    </row>
    <row r="4" spans="1:17" ht="18.95" x14ac:dyDescent="0.2">
      <c r="A4" s="48"/>
      <c r="B4" s="16"/>
      <c r="C4" s="16"/>
      <c r="D4" s="2"/>
      <c r="E4" s="2"/>
      <c r="F4" s="2"/>
      <c r="G4" s="2"/>
      <c r="H4" s="2"/>
      <c r="I4" s="2"/>
      <c r="J4" s="2"/>
      <c r="K4" s="2"/>
      <c r="L4" s="2"/>
      <c r="M4" s="2"/>
      <c r="N4" s="2"/>
      <c r="O4" s="59"/>
      <c r="P4" s="56"/>
      <c r="Q4" s="58"/>
    </row>
    <row r="5" spans="1:17" x14ac:dyDescent="0.15">
      <c r="A5" s="48"/>
      <c r="B5" s="16"/>
      <c r="C5" s="16"/>
      <c r="D5" s="2"/>
      <c r="E5" s="79" t="s">
        <v>85</v>
      </c>
      <c r="F5" s="80"/>
      <c r="G5" s="80"/>
      <c r="H5" s="80"/>
      <c r="I5" s="80"/>
      <c r="J5" s="80"/>
      <c r="K5" s="80"/>
      <c r="L5" s="80"/>
      <c r="M5" s="80"/>
      <c r="N5" s="2"/>
      <c r="O5" s="2"/>
      <c r="P5" s="2"/>
      <c r="Q5" s="49"/>
    </row>
    <row r="6" spans="1:17" x14ac:dyDescent="0.15">
      <c r="A6" s="48"/>
      <c r="B6" s="16"/>
      <c r="C6" s="16"/>
      <c r="D6" s="2"/>
      <c r="E6" s="80"/>
      <c r="F6" s="80"/>
      <c r="G6" s="80"/>
      <c r="H6" s="80"/>
      <c r="I6" s="80"/>
      <c r="J6" s="80"/>
      <c r="K6" s="80"/>
      <c r="L6" s="80"/>
      <c r="M6" s="80"/>
      <c r="N6" s="2"/>
      <c r="O6" s="2"/>
      <c r="P6" s="2"/>
      <c r="Q6" s="49"/>
    </row>
    <row r="7" spans="1:17" x14ac:dyDescent="0.15">
      <c r="A7" s="48"/>
      <c r="B7" s="16"/>
      <c r="C7" s="16"/>
      <c r="D7" s="2"/>
      <c r="E7" s="80"/>
      <c r="F7" s="80"/>
      <c r="G7" s="80"/>
      <c r="H7" s="80"/>
      <c r="I7" s="80"/>
      <c r="J7" s="80"/>
      <c r="K7" s="80"/>
      <c r="L7" s="80"/>
      <c r="M7" s="80"/>
      <c r="N7" s="2"/>
      <c r="O7" s="2"/>
      <c r="P7" s="2"/>
      <c r="Q7" s="49"/>
    </row>
    <row r="8" spans="1:17" ht="12.95" x14ac:dyDescent="0.2">
      <c r="A8" s="48"/>
      <c r="B8" s="16"/>
      <c r="C8" s="16"/>
      <c r="D8" s="2"/>
      <c r="E8" s="2"/>
      <c r="F8" s="2"/>
      <c r="G8" s="2"/>
      <c r="H8" s="2"/>
      <c r="I8" s="2"/>
      <c r="J8" s="2"/>
      <c r="K8" s="2"/>
      <c r="L8" s="2"/>
      <c r="M8" s="2"/>
      <c r="N8" s="2"/>
      <c r="O8" s="2"/>
      <c r="P8" s="2"/>
      <c r="Q8" s="49"/>
    </row>
    <row r="9" spans="1:17" ht="12.95" x14ac:dyDescent="0.2">
      <c r="A9" s="48"/>
      <c r="B9" s="16"/>
      <c r="C9" s="16"/>
      <c r="D9" s="2"/>
      <c r="E9" s="2"/>
      <c r="F9" s="2"/>
      <c r="G9" s="2"/>
      <c r="H9" s="2"/>
      <c r="I9" s="2"/>
      <c r="J9" s="2"/>
      <c r="K9" s="2"/>
      <c r="L9" s="2"/>
      <c r="M9" s="2"/>
      <c r="N9" s="2"/>
      <c r="O9" s="2"/>
      <c r="P9" s="2"/>
      <c r="Q9" s="49"/>
    </row>
    <row r="10" spans="1:17" ht="13.5" customHeight="1" x14ac:dyDescent="0.15">
      <c r="A10" s="48"/>
      <c r="B10" s="16"/>
      <c r="C10" s="16"/>
      <c r="D10" s="82" t="str">
        <f>表紙_外部!D10</f>
        <v>会計職のためのweb会計管理システム</v>
      </c>
      <c r="E10" s="82"/>
      <c r="F10" s="82"/>
      <c r="G10" s="82"/>
      <c r="H10" s="82"/>
      <c r="I10" s="82"/>
      <c r="J10" s="82"/>
      <c r="K10" s="82"/>
      <c r="L10" s="82"/>
      <c r="M10" s="82"/>
      <c r="N10" s="82"/>
      <c r="O10" s="2"/>
      <c r="P10" s="2"/>
      <c r="Q10" s="49"/>
    </row>
    <row r="11" spans="1:17" ht="13.5" customHeight="1" x14ac:dyDescent="0.15">
      <c r="A11" s="48"/>
      <c r="B11" s="16"/>
      <c r="C11" s="16"/>
      <c r="D11" s="82"/>
      <c r="E11" s="82"/>
      <c r="F11" s="82"/>
      <c r="G11" s="82"/>
      <c r="H11" s="82"/>
      <c r="I11" s="82"/>
      <c r="J11" s="82"/>
      <c r="K11" s="82"/>
      <c r="L11" s="82"/>
      <c r="M11" s="82"/>
      <c r="N11" s="82"/>
      <c r="O11" s="2"/>
      <c r="P11" s="2"/>
      <c r="Q11" s="49"/>
    </row>
    <row r="12" spans="1:17" ht="13.5" customHeight="1" x14ac:dyDescent="0.15">
      <c r="A12" s="48"/>
      <c r="B12" s="16"/>
      <c r="C12" s="16"/>
      <c r="D12" s="82"/>
      <c r="E12" s="82"/>
      <c r="F12" s="82"/>
      <c r="G12" s="82"/>
      <c r="H12" s="82"/>
      <c r="I12" s="82"/>
      <c r="J12" s="82"/>
      <c r="K12" s="82"/>
      <c r="L12" s="82"/>
      <c r="M12" s="82"/>
      <c r="N12" s="82"/>
      <c r="O12" s="2"/>
      <c r="P12" s="2"/>
      <c r="Q12" s="49"/>
    </row>
    <row r="13" spans="1:17" x14ac:dyDescent="0.15">
      <c r="A13" s="48"/>
      <c r="B13" s="16"/>
      <c r="C13" s="16"/>
      <c r="D13" s="2"/>
      <c r="E13" s="81" t="s">
        <v>101</v>
      </c>
      <c r="F13" s="81"/>
      <c r="G13" s="81"/>
      <c r="H13" s="81"/>
      <c r="I13" s="81"/>
      <c r="J13" s="81"/>
      <c r="K13" s="81"/>
      <c r="L13" s="81"/>
      <c r="M13" s="81"/>
      <c r="N13" s="2"/>
      <c r="O13" s="2"/>
      <c r="P13" s="2"/>
      <c r="Q13" s="49"/>
    </row>
    <row r="14" spans="1:17" x14ac:dyDescent="0.15">
      <c r="A14" s="48"/>
      <c r="B14" s="16"/>
      <c r="C14" s="16"/>
      <c r="D14" s="2"/>
      <c r="E14" s="81"/>
      <c r="F14" s="81"/>
      <c r="G14" s="81"/>
      <c r="H14" s="81"/>
      <c r="I14" s="81"/>
      <c r="J14" s="81"/>
      <c r="K14" s="81"/>
      <c r="L14" s="81"/>
      <c r="M14" s="81"/>
      <c r="N14" s="2"/>
      <c r="O14" s="2"/>
      <c r="P14" s="2"/>
      <c r="Q14" s="49"/>
    </row>
    <row r="15" spans="1:17" x14ac:dyDescent="0.15">
      <c r="A15" s="48"/>
      <c r="B15" s="16"/>
      <c r="C15" s="16"/>
      <c r="D15" s="2"/>
      <c r="E15" s="81"/>
      <c r="F15" s="81"/>
      <c r="G15" s="81"/>
      <c r="H15" s="81"/>
      <c r="I15" s="81"/>
      <c r="J15" s="81"/>
      <c r="K15" s="81"/>
      <c r="L15" s="81"/>
      <c r="M15" s="81"/>
      <c r="N15" s="2"/>
      <c r="O15" s="2"/>
      <c r="P15" s="2"/>
      <c r="Q15" s="49"/>
    </row>
    <row r="16" spans="1:17" x14ac:dyDescent="0.15">
      <c r="A16" s="48"/>
      <c r="B16" s="16"/>
      <c r="C16" s="16"/>
      <c r="D16" s="2"/>
      <c r="E16" s="81"/>
      <c r="F16" s="81"/>
      <c r="G16" s="81"/>
      <c r="H16" s="81"/>
      <c r="I16" s="81"/>
      <c r="J16" s="81"/>
      <c r="K16" s="81"/>
      <c r="L16" s="81"/>
      <c r="M16" s="81"/>
      <c r="N16" s="2"/>
      <c r="O16" s="2"/>
      <c r="P16" s="2"/>
      <c r="Q16" s="49"/>
    </row>
    <row r="17" spans="1:17" x14ac:dyDescent="0.15">
      <c r="A17" s="48"/>
      <c r="B17" s="16"/>
      <c r="C17" s="16"/>
      <c r="D17" s="2"/>
      <c r="E17" s="81"/>
      <c r="F17" s="81"/>
      <c r="G17" s="81"/>
      <c r="H17" s="81"/>
      <c r="I17" s="81"/>
      <c r="J17" s="81"/>
      <c r="K17" s="81"/>
      <c r="L17" s="81"/>
      <c r="M17" s="81"/>
      <c r="N17" s="2"/>
      <c r="O17" s="2"/>
      <c r="P17" s="2"/>
      <c r="Q17" s="49"/>
    </row>
    <row r="18" spans="1:17" ht="12.95" x14ac:dyDescent="0.2">
      <c r="A18" s="48"/>
      <c r="B18" s="16"/>
      <c r="C18" s="16"/>
      <c r="D18" s="2"/>
      <c r="E18" s="2"/>
      <c r="F18" s="2"/>
      <c r="G18" s="2"/>
      <c r="H18" s="2"/>
      <c r="I18" s="2"/>
      <c r="J18" s="2"/>
      <c r="K18" s="2"/>
      <c r="L18" s="2"/>
      <c r="M18" s="2"/>
      <c r="N18" s="2"/>
      <c r="O18" s="2"/>
      <c r="P18" s="2"/>
      <c r="Q18" s="49"/>
    </row>
    <row r="19" spans="1:17" ht="13.5" customHeight="1" x14ac:dyDescent="0.15">
      <c r="A19" s="48"/>
      <c r="B19" s="16"/>
      <c r="C19" s="16"/>
      <c r="D19" s="2"/>
      <c r="E19" s="44"/>
      <c r="F19" s="73" t="s">
        <v>96</v>
      </c>
      <c r="G19" s="73"/>
      <c r="H19" s="73"/>
      <c r="I19" s="73"/>
      <c r="J19" s="73"/>
      <c r="K19" s="73"/>
      <c r="L19" s="73"/>
      <c r="M19" s="45"/>
      <c r="N19" s="2"/>
      <c r="O19" s="2"/>
      <c r="P19" s="2"/>
      <c r="Q19" s="49"/>
    </row>
    <row r="20" spans="1:17" ht="13.5" customHeight="1" x14ac:dyDescent="0.15">
      <c r="A20" s="48"/>
      <c r="B20" s="16"/>
      <c r="C20" s="16"/>
      <c r="D20" s="2"/>
      <c r="E20" s="45"/>
      <c r="F20" s="73"/>
      <c r="G20" s="73"/>
      <c r="H20" s="73"/>
      <c r="I20" s="73"/>
      <c r="J20" s="73"/>
      <c r="K20" s="73"/>
      <c r="L20" s="73"/>
      <c r="M20" s="45"/>
      <c r="N20" s="2"/>
      <c r="O20" s="2"/>
      <c r="P20" s="2"/>
      <c r="Q20" s="49"/>
    </row>
    <row r="21" spans="1:17" ht="13.5" customHeight="1" x14ac:dyDescent="0.15">
      <c r="A21" s="48"/>
      <c r="B21" s="16"/>
      <c r="C21" s="16"/>
      <c r="D21" s="2"/>
      <c r="E21" s="45"/>
      <c r="F21" s="73"/>
      <c r="G21" s="73"/>
      <c r="H21" s="73"/>
      <c r="I21" s="73"/>
      <c r="J21" s="73"/>
      <c r="K21" s="73"/>
      <c r="L21" s="73"/>
      <c r="M21" s="45"/>
      <c r="N21" s="2"/>
      <c r="O21" s="2"/>
      <c r="P21" s="2"/>
      <c r="Q21" s="49"/>
    </row>
    <row r="22" spans="1:17" ht="13.5" customHeight="1" x14ac:dyDescent="0.15">
      <c r="A22" s="48"/>
      <c r="B22" s="16"/>
      <c r="C22" s="16"/>
      <c r="D22" s="2"/>
      <c r="E22" s="45"/>
      <c r="F22" s="73"/>
      <c r="G22" s="73"/>
      <c r="H22" s="73"/>
      <c r="I22" s="73"/>
      <c r="J22" s="73"/>
      <c r="K22" s="73"/>
      <c r="L22" s="73"/>
      <c r="M22" s="45"/>
      <c r="N22" s="2"/>
      <c r="O22" s="2"/>
      <c r="P22" s="2"/>
      <c r="Q22" s="49"/>
    </row>
    <row r="23" spans="1:17" ht="13.5" customHeight="1" x14ac:dyDescent="0.15">
      <c r="A23" s="48"/>
      <c r="B23" s="16"/>
      <c r="C23" s="16"/>
      <c r="D23" s="2"/>
      <c r="E23" s="45"/>
      <c r="F23" s="73"/>
      <c r="G23" s="73"/>
      <c r="H23" s="73"/>
      <c r="I23" s="73"/>
      <c r="J23" s="73"/>
      <c r="K23" s="73"/>
      <c r="L23" s="73"/>
      <c r="M23" s="45"/>
      <c r="N23" s="2"/>
      <c r="O23" s="2"/>
      <c r="P23" s="2"/>
      <c r="Q23" s="49"/>
    </row>
    <row r="24" spans="1:17" ht="13.5" customHeight="1" x14ac:dyDescent="0.15">
      <c r="A24" s="48"/>
      <c r="B24" s="16"/>
      <c r="C24" s="16"/>
      <c r="D24" s="2"/>
      <c r="E24" s="45"/>
      <c r="F24" s="73"/>
      <c r="G24" s="73"/>
      <c r="H24" s="73"/>
      <c r="I24" s="73"/>
      <c r="J24" s="73"/>
      <c r="K24" s="73"/>
      <c r="L24" s="73"/>
      <c r="M24" s="45"/>
      <c r="N24" s="2"/>
      <c r="O24" s="2"/>
      <c r="P24" s="2"/>
      <c r="Q24" s="49"/>
    </row>
    <row r="25" spans="1:17" ht="13.5" customHeight="1" x14ac:dyDescent="0.15">
      <c r="A25" s="48"/>
      <c r="B25" s="16"/>
      <c r="C25" s="16"/>
      <c r="D25" s="2"/>
      <c r="E25" s="45"/>
      <c r="F25" s="73"/>
      <c r="G25" s="73"/>
      <c r="H25" s="73"/>
      <c r="I25" s="73"/>
      <c r="J25" s="73"/>
      <c r="K25" s="73"/>
      <c r="L25" s="73"/>
      <c r="M25" s="45"/>
      <c r="N25" s="2"/>
      <c r="O25" s="2"/>
      <c r="P25" s="2"/>
      <c r="Q25" s="49"/>
    </row>
    <row r="26" spans="1:17" ht="13.5" customHeight="1" x14ac:dyDescent="0.2">
      <c r="A26" s="48"/>
      <c r="B26" s="16"/>
      <c r="C26" s="16"/>
      <c r="D26" s="2"/>
      <c r="E26" s="45"/>
      <c r="F26" s="55"/>
      <c r="G26" s="55"/>
      <c r="H26" s="55"/>
      <c r="I26" s="55"/>
      <c r="J26" s="55"/>
      <c r="K26" s="55"/>
      <c r="L26" s="55"/>
      <c r="M26" s="45"/>
      <c r="N26" s="2"/>
      <c r="O26" s="2"/>
      <c r="P26" s="2"/>
      <c r="Q26" s="49"/>
    </row>
    <row r="27" spans="1:17" ht="13.5" customHeight="1" thickBot="1" x14ac:dyDescent="0.2">
      <c r="A27" s="48"/>
      <c r="B27" s="16"/>
      <c r="C27" s="16"/>
      <c r="D27" s="2"/>
      <c r="E27" s="45"/>
      <c r="F27" s="55"/>
      <c r="G27" s="55"/>
      <c r="H27" s="55"/>
      <c r="I27" s="55"/>
      <c r="J27" s="55"/>
      <c r="K27" s="55"/>
      <c r="L27" s="55"/>
      <c r="M27" s="45"/>
      <c r="N27" s="2"/>
      <c r="O27" s="2"/>
      <c r="P27" s="2"/>
      <c r="Q27" s="49"/>
    </row>
    <row r="28" spans="1:17" ht="17.25" x14ac:dyDescent="0.15">
      <c r="A28" s="48"/>
      <c r="B28" s="16"/>
      <c r="C28" s="16"/>
      <c r="D28" s="2"/>
      <c r="E28" s="2"/>
      <c r="F28" s="2"/>
      <c r="G28" s="2"/>
      <c r="H28" s="2"/>
      <c r="I28" s="76" t="s">
        <v>92</v>
      </c>
      <c r="J28" s="77"/>
      <c r="K28" s="77"/>
      <c r="L28" s="77"/>
      <c r="M28" s="77"/>
      <c r="N28" s="77"/>
      <c r="O28" s="77"/>
      <c r="P28" s="78"/>
      <c r="Q28" s="49"/>
    </row>
    <row r="29" spans="1:17" ht="17.25" x14ac:dyDescent="0.15">
      <c r="A29" s="48"/>
      <c r="B29" s="16"/>
      <c r="C29" s="16"/>
      <c r="D29" s="2"/>
      <c r="E29" s="2"/>
      <c r="F29" s="2"/>
      <c r="G29" s="2"/>
      <c r="H29" s="2"/>
      <c r="I29" s="64" t="s">
        <v>95</v>
      </c>
      <c r="J29" s="65"/>
      <c r="K29" s="65" t="s">
        <v>88</v>
      </c>
      <c r="L29" s="65"/>
      <c r="M29" s="65" t="s">
        <v>94</v>
      </c>
      <c r="N29" s="65"/>
      <c r="O29" s="65" t="s">
        <v>97</v>
      </c>
      <c r="P29" s="70"/>
      <c r="Q29" s="49"/>
    </row>
    <row r="30" spans="1:17" x14ac:dyDescent="0.15">
      <c r="A30" s="48"/>
      <c r="B30" s="16"/>
      <c r="C30" s="16"/>
      <c r="D30" s="2"/>
      <c r="E30" s="2"/>
      <c r="F30" s="2"/>
      <c r="G30" s="2"/>
      <c r="H30" s="2"/>
      <c r="I30" s="66"/>
      <c r="J30" s="67"/>
      <c r="K30" s="67"/>
      <c r="L30" s="67"/>
      <c r="M30" s="67"/>
      <c r="N30" s="67"/>
      <c r="O30" s="108" t="s">
        <v>98</v>
      </c>
      <c r="P30" s="109"/>
      <c r="Q30" s="49"/>
    </row>
    <row r="31" spans="1:17" x14ac:dyDescent="0.15">
      <c r="A31" s="48"/>
      <c r="B31" s="16"/>
      <c r="C31" s="16"/>
      <c r="D31" s="2"/>
      <c r="E31" s="2"/>
      <c r="F31" s="2"/>
      <c r="G31" s="2"/>
      <c r="H31" s="2"/>
      <c r="I31" s="66"/>
      <c r="J31" s="67"/>
      <c r="K31" s="67"/>
      <c r="L31" s="67"/>
      <c r="M31" s="67"/>
      <c r="N31" s="67"/>
      <c r="O31" s="110"/>
      <c r="P31" s="111"/>
      <c r="Q31" s="49"/>
    </row>
    <row r="32" spans="1:17" x14ac:dyDescent="0.15">
      <c r="A32" s="48"/>
      <c r="B32" s="16"/>
      <c r="C32" s="16"/>
      <c r="D32" s="2"/>
      <c r="E32" s="2"/>
      <c r="F32" s="2"/>
      <c r="G32" s="2"/>
      <c r="H32" s="2"/>
      <c r="I32" s="66"/>
      <c r="J32" s="67"/>
      <c r="K32" s="67"/>
      <c r="L32" s="67"/>
      <c r="M32" s="67"/>
      <c r="N32" s="67"/>
      <c r="O32" s="110"/>
      <c r="P32" s="111"/>
      <c r="Q32" s="49"/>
    </row>
    <row r="33" spans="1:17" x14ac:dyDescent="0.15">
      <c r="A33" s="48"/>
      <c r="B33" s="16"/>
      <c r="C33" s="16"/>
      <c r="D33" s="2"/>
      <c r="E33" s="2"/>
      <c r="F33" s="2"/>
      <c r="G33" s="2"/>
      <c r="H33" s="2"/>
      <c r="I33" s="66"/>
      <c r="J33" s="67"/>
      <c r="K33" s="67"/>
      <c r="L33" s="67"/>
      <c r="M33" s="67"/>
      <c r="N33" s="67"/>
      <c r="O33" s="110"/>
      <c r="P33" s="111"/>
      <c r="Q33" s="49"/>
    </row>
    <row r="34" spans="1:17" x14ac:dyDescent="0.15">
      <c r="A34" s="48"/>
      <c r="B34" s="16"/>
      <c r="C34" s="16"/>
      <c r="D34" s="2"/>
      <c r="E34" s="2"/>
      <c r="F34" s="2"/>
      <c r="G34" s="2"/>
      <c r="H34" s="2"/>
      <c r="I34" s="66"/>
      <c r="J34" s="67"/>
      <c r="K34" s="67"/>
      <c r="L34" s="67"/>
      <c r="M34" s="67"/>
      <c r="N34" s="67"/>
      <c r="O34" s="110"/>
      <c r="P34" s="111"/>
      <c r="Q34" s="49"/>
    </row>
    <row r="35" spans="1:17" ht="14.25" thickBot="1" x14ac:dyDescent="0.2">
      <c r="A35" s="48"/>
      <c r="B35" s="16"/>
      <c r="C35" s="16"/>
      <c r="D35" s="2"/>
      <c r="E35" s="2"/>
      <c r="F35" s="2"/>
      <c r="G35" s="2"/>
      <c r="H35" s="2"/>
      <c r="I35" s="68"/>
      <c r="J35" s="69"/>
      <c r="K35" s="69"/>
      <c r="L35" s="69"/>
      <c r="M35" s="69"/>
      <c r="N35" s="69"/>
      <c r="O35" s="112"/>
      <c r="P35" s="113"/>
      <c r="Q35" s="49"/>
    </row>
    <row r="36" spans="1:17" ht="14.25" thickBot="1" x14ac:dyDescent="0.2">
      <c r="A36" s="50"/>
      <c r="B36" s="51"/>
      <c r="C36" s="51"/>
      <c r="D36" s="52"/>
      <c r="E36" s="52"/>
      <c r="F36" s="52"/>
      <c r="G36" s="52"/>
      <c r="H36" s="52"/>
      <c r="I36" s="52"/>
      <c r="J36" s="52"/>
      <c r="K36" s="52"/>
      <c r="L36" s="52"/>
      <c r="M36" s="52"/>
      <c r="N36" s="52"/>
      <c r="O36" s="52"/>
      <c r="P36" s="52"/>
      <c r="Q36" s="53"/>
    </row>
  </sheetData>
  <mergeCells count="15">
    <mergeCell ref="I30:J35"/>
    <mergeCell ref="O30:P35"/>
    <mergeCell ref="K29:L29"/>
    <mergeCell ref="M29:N29"/>
    <mergeCell ref="K30:L35"/>
    <mergeCell ref="M30:N35"/>
    <mergeCell ref="I28:P28"/>
    <mergeCell ref="I29:J29"/>
    <mergeCell ref="O29:P29"/>
    <mergeCell ref="P1:Q1"/>
    <mergeCell ref="O2:Q2"/>
    <mergeCell ref="E5:M7"/>
    <mergeCell ref="D10:N12"/>
    <mergeCell ref="E13:M17"/>
    <mergeCell ref="F19:L2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L24" sqref="L2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表紙_外部!D10</f>
        <v>会計職のためのweb会計管理システム</v>
      </c>
      <c r="E1" s="87"/>
      <c r="F1" s="88"/>
      <c r="G1" s="4" t="s">
        <v>0</v>
      </c>
      <c r="H1" s="89" t="s">
        <v>46</v>
      </c>
      <c r="I1" s="90"/>
      <c r="J1" s="90"/>
      <c r="K1" s="91"/>
      <c r="L1" s="4" t="s">
        <v>2</v>
      </c>
      <c r="M1" s="5" t="s">
        <v>15</v>
      </c>
      <c r="N1" s="4" t="s">
        <v>3</v>
      </c>
      <c r="O1" s="6" t="s">
        <v>68</v>
      </c>
      <c r="P1" s="19" t="s">
        <v>69</v>
      </c>
    </row>
    <row r="2" spans="1:16" ht="3" customHeight="1" x14ac:dyDescent="0.2"/>
    <row r="3" spans="1:16" ht="12.95" x14ac:dyDescent="0.2">
      <c r="A3" s="13"/>
      <c r="B3" s="14"/>
      <c r="C3" s="14"/>
      <c r="D3" s="7"/>
      <c r="E3" s="7"/>
      <c r="F3" s="7"/>
      <c r="G3" s="7"/>
      <c r="H3" s="7"/>
      <c r="I3" s="7"/>
      <c r="J3" s="7"/>
      <c r="K3" s="7"/>
      <c r="L3" s="7"/>
      <c r="M3" s="7"/>
      <c r="N3" s="7"/>
      <c r="O3" s="7"/>
      <c r="P3" s="8"/>
    </row>
    <row r="4" spans="1:16" x14ac:dyDescent="0.15">
      <c r="A4" s="15"/>
      <c r="B4" s="16" t="s">
        <v>4</v>
      </c>
      <c r="C4" s="16" t="s">
        <v>53</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15" t="s">
        <v>50</v>
      </c>
      <c r="C6" s="115"/>
      <c r="D6" s="115"/>
      <c r="E6" s="67">
        <v>3</v>
      </c>
      <c r="F6" s="67"/>
      <c r="G6" s="67"/>
      <c r="H6" s="37" t="s">
        <v>50</v>
      </c>
      <c r="I6" s="114"/>
      <c r="J6" s="114"/>
      <c r="K6" s="114"/>
      <c r="L6" s="37" t="s">
        <v>50</v>
      </c>
      <c r="M6" s="114"/>
      <c r="N6" s="114"/>
      <c r="O6" s="114"/>
      <c r="P6" s="9"/>
    </row>
    <row r="7" spans="1:16" x14ac:dyDescent="0.15">
      <c r="A7" s="15"/>
      <c r="B7" s="115" t="s">
        <v>49</v>
      </c>
      <c r="C7" s="115"/>
      <c r="D7" s="115"/>
      <c r="E7" s="67" t="s">
        <v>52</v>
      </c>
      <c r="F7" s="67"/>
      <c r="G7" s="67"/>
      <c r="H7" s="37" t="s">
        <v>49</v>
      </c>
      <c r="I7" s="114"/>
      <c r="J7" s="114"/>
      <c r="K7" s="114"/>
      <c r="L7" s="37" t="s">
        <v>49</v>
      </c>
      <c r="M7" s="114"/>
      <c r="N7" s="114"/>
      <c r="O7" s="114"/>
      <c r="P7" s="9"/>
    </row>
    <row r="8" spans="1:16" ht="12.95" x14ac:dyDescent="0.2">
      <c r="A8" s="15"/>
      <c r="B8" s="13"/>
      <c r="C8" s="14"/>
      <c r="D8" s="7"/>
      <c r="E8" s="7"/>
      <c r="F8" s="7"/>
      <c r="G8" s="8"/>
      <c r="H8" s="28"/>
      <c r="I8" s="7"/>
      <c r="J8" s="7"/>
      <c r="K8" s="8"/>
      <c r="L8" s="28"/>
      <c r="M8" s="7"/>
      <c r="N8" s="7"/>
      <c r="O8" s="8"/>
      <c r="P8" s="9"/>
    </row>
    <row r="9" spans="1:16" ht="12.95" x14ac:dyDescent="0.2">
      <c r="A9" s="15"/>
      <c r="B9" s="15"/>
      <c r="C9" s="16"/>
      <c r="D9" s="2"/>
      <c r="E9" s="2"/>
      <c r="F9" s="2"/>
      <c r="G9" s="9"/>
      <c r="H9" s="29"/>
      <c r="I9" s="2"/>
      <c r="J9" s="2"/>
      <c r="K9" s="9"/>
      <c r="L9" s="29"/>
      <c r="M9" s="2"/>
      <c r="N9" s="2"/>
      <c r="O9" s="9"/>
      <c r="P9" s="9"/>
    </row>
    <row r="10" spans="1:16" ht="12.95" x14ac:dyDescent="0.2">
      <c r="A10" s="15"/>
      <c r="B10" s="15"/>
      <c r="C10" s="16"/>
      <c r="D10" s="2"/>
      <c r="E10" s="2"/>
      <c r="F10" s="2"/>
      <c r="G10" s="9"/>
      <c r="H10" s="29"/>
      <c r="I10" s="2"/>
      <c r="J10" s="2"/>
      <c r="K10" s="9"/>
      <c r="L10" s="29"/>
      <c r="M10" s="2"/>
      <c r="N10" s="2"/>
      <c r="O10" s="9"/>
      <c r="P10" s="9"/>
    </row>
    <row r="11" spans="1:16" ht="12.95" x14ac:dyDescent="0.2">
      <c r="A11" s="15"/>
      <c r="B11" s="15"/>
      <c r="C11" s="16"/>
      <c r="D11" s="2"/>
      <c r="E11" s="2"/>
      <c r="F11" s="2"/>
      <c r="G11" s="9"/>
      <c r="H11" s="29"/>
      <c r="I11" s="2"/>
      <c r="J11" s="2"/>
      <c r="K11" s="9"/>
      <c r="L11" s="29"/>
      <c r="M11" s="2"/>
      <c r="N11" s="2"/>
      <c r="O11" s="9"/>
      <c r="P11" s="9"/>
    </row>
    <row r="12" spans="1:16" ht="12.95" x14ac:dyDescent="0.2">
      <c r="A12" s="15"/>
      <c r="B12" s="15"/>
      <c r="C12" s="16"/>
      <c r="D12" s="2"/>
      <c r="E12" s="2"/>
      <c r="F12" s="2"/>
      <c r="G12" s="9"/>
      <c r="H12" s="29"/>
      <c r="I12" s="2"/>
      <c r="J12" s="2"/>
      <c r="K12" s="9"/>
      <c r="L12" s="29"/>
      <c r="M12" s="2"/>
      <c r="N12" s="2"/>
      <c r="O12" s="9"/>
      <c r="P12" s="9"/>
    </row>
    <row r="13" spans="1:16" ht="12.95" x14ac:dyDescent="0.2">
      <c r="A13" s="15"/>
      <c r="B13" s="15"/>
      <c r="C13" s="16"/>
      <c r="D13" s="2"/>
      <c r="E13" s="2"/>
      <c r="F13" s="2"/>
      <c r="G13" s="9"/>
      <c r="H13" s="29"/>
      <c r="I13" s="2"/>
      <c r="J13" s="2"/>
      <c r="K13" s="9"/>
      <c r="L13" s="29"/>
      <c r="M13" s="2"/>
      <c r="N13" s="2"/>
      <c r="O13" s="9"/>
      <c r="P13" s="9"/>
    </row>
    <row r="14" spans="1:16" ht="12.95" x14ac:dyDescent="0.2">
      <c r="A14" s="15"/>
      <c r="B14" s="15"/>
      <c r="C14" s="16"/>
      <c r="D14" s="2"/>
      <c r="E14" s="2"/>
      <c r="F14" s="2"/>
      <c r="G14" s="9"/>
      <c r="H14" s="29"/>
      <c r="I14" s="2"/>
      <c r="J14" s="2"/>
      <c r="K14" s="9"/>
      <c r="L14" s="29"/>
      <c r="M14" s="2"/>
      <c r="N14" s="2"/>
      <c r="O14" s="9"/>
      <c r="P14" s="9"/>
    </row>
    <row r="15" spans="1:16" ht="12.95" x14ac:dyDescent="0.2">
      <c r="A15" s="15"/>
      <c r="B15" s="15"/>
      <c r="C15" s="16"/>
      <c r="D15" s="2"/>
      <c r="E15" s="2"/>
      <c r="F15" s="2"/>
      <c r="G15" s="9"/>
      <c r="H15" s="29"/>
      <c r="I15" s="2"/>
      <c r="J15" s="2"/>
      <c r="K15" s="9"/>
      <c r="L15" s="29"/>
      <c r="M15" s="2"/>
      <c r="N15" s="2"/>
      <c r="O15" s="9"/>
      <c r="P15" s="9"/>
    </row>
    <row r="16" spans="1:16" ht="12.95" x14ac:dyDescent="0.2">
      <c r="A16" s="15"/>
      <c r="B16" s="15"/>
      <c r="C16" s="16"/>
      <c r="D16" s="2"/>
      <c r="E16" s="2"/>
      <c r="F16" s="2"/>
      <c r="G16" s="9"/>
      <c r="H16" s="29"/>
      <c r="I16" s="2"/>
      <c r="J16" s="2"/>
      <c r="K16" s="9"/>
      <c r="L16" s="29"/>
      <c r="M16" s="2"/>
      <c r="N16" s="2"/>
      <c r="O16" s="9"/>
      <c r="P16" s="9"/>
    </row>
    <row r="17" spans="1:16" ht="12.95" x14ac:dyDescent="0.2">
      <c r="A17" s="15"/>
      <c r="B17" s="15"/>
      <c r="C17" s="16"/>
      <c r="D17" s="2"/>
      <c r="E17" s="2"/>
      <c r="F17" s="2"/>
      <c r="G17" s="9"/>
      <c r="H17" s="29"/>
      <c r="I17" s="2"/>
      <c r="J17" s="2"/>
      <c r="K17" s="9"/>
      <c r="L17" s="29"/>
      <c r="M17" s="2"/>
      <c r="N17" s="2"/>
      <c r="O17" s="9"/>
      <c r="P17" s="9"/>
    </row>
    <row r="18" spans="1:16" x14ac:dyDescent="0.15">
      <c r="A18" s="15"/>
      <c r="B18" s="15"/>
      <c r="C18" s="16"/>
      <c r="D18" s="2"/>
      <c r="E18" s="2"/>
      <c r="F18" s="2"/>
      <c r="G18" s="9"/>
      <c r="H18" s="29"/>
      <c r="I18" s="2"/>
      <c r="J18" s="2"/>
      <c r="K18" s="9"/>
      <c r="L18" s="29"/>
      <c r="M18" s="2"/>
      <c r="N18" s="2"/>
      <c r="O18" s="9"/>
      <c r="P18" s="41" t="s">
        <v>77</v>
      </c>
    </row>
    <row r="19" spans="1:16" ht="12.95" x14ac:dyDescent="0.2">
      <c r="A19" s="15"/>
      <c r="B19" s="15"/>
      <c r="C19" s="16"/>
      <c r="D19" s="2"/>
      <c r="E19" s="2"/>
      <c r="F19" s="2"/>
      <c r="G19" s="9"/>
      <c r="H19" s="29"/>
      <c r="I19" s="2"/>
      <c r="J19" s="2"/>
      <c r="K19" s="9"/>
      <c r="L19" s="29"/>
      <c r="M19" s="2"/>
      <c r="N19" s="2"/>
      <c r="O19" s="9"/>
      <c r="P19" s="9"/>
    </row>
    <row r="20" spans="1:16" ht="12.95" x14ac:dyDescent="0.2">
      <c r="A20" s="15"/>
      <c r="B20" s="15"/>
      <c r="C20" s="16"/>
      <c r="D20" s="2"/>
      <c r="E20" s="2"/>
      <c r="F20" s="2"/>
      <c r="G20" s="9"/>
      <c r="H20" s="29"/>
      <c r="I20" s="2"/>
      <c r="J20" s="2"/>
      <c r="K20" s="9"/>
      <c r="L20" s="29"/>
      <c r="M20" s="2"/>
      <c r="N20" s="2"/>
      <c r="O20" s="9"/>
      <c r="P20" s="9"/>
    </row>
    <row r="21" spans="1:16" ht="12.95" x14ac:dyDescent="0.2">
      <c r="A21" s="15"/>
      <c r="B21" s="15"/>
      <c r="C21" s="16"/>
      <c r="D21" s="2"/>
      <c r="E21" s="2"/>
      <c r="F21" s="2"/>
      <c r="G21" s="9"/>
      <c r="H21" s="29"/>
      <c r="I21" s="2"/>
      <c r="J21" s="2"/>
      <c r="K21" s="9"/>
      <c r="L21" s="29"/>
      <c r="M21" s="2"/>
      <c r="N21" s="2"/>
      <c r="O21" s="9"/>
      <c r="P21" s="9"/>
    </row>
    <row r="22" spans="1:16" ht="12.95" x14ac:dyDescent="0.2">
      <c r="A22" s="15"/>
      <c r="B22" s="15"/>
      <c r="C22" s="16"/>
      <c r="D22" s="2"/>
      <c r="E22" s="2"/>
      <c r="F22" s="2"/>
      <c r="G22" s="9"/>
      <c r="H22" s="29"/>
      <c r="I22" s="2"/>
      <c r="J22" s="2"/>
      <c r="K22" s="9"/>
      <c r="L22" s="29"/>
      <c r="M22" s="2"/>
      <c r="N22" s="2"/>
      <c r="O22" s="9"/>
      <c r="P22" s="9"/>
    </row>
    <row r="23" spans="1:16" ht="12.95" x14ac:dyDescent="0.2">
      <c r="A23" s="15"/>
      <c r="B23" s="15"/>
      <c r="C23" s="16"/>
      <c r="D23" s="2"/>
      <c r="E23" s="2"/>
      <c r="F23" s="2"/>
      <c r="G23" s="9"/>
      <c r="H23" s="29"/>
      <c r="I23" s="2"/>
      <c r="J23" s="2"/>
      <c r="K23" s="9"/>
      <c r="L23" s="29"/>
      <c r="M23" s="2"/>
      <c r="N23" s="2"/>
      <c r="O23" s="9"/>
      <c r="P23" s="9"/>
    </row>
    <row r="24" spans="1:16" ht="12.95" x14ac:dyDescent="0.2">
      <c r="A24" s="15"/>
      <c r="B24" s="15"/>
      <c r="C24" s="16"/>
      <c r="D24" s="2"/>
      <c r="E24" s="2"/>
      <c r="F24" s="2"/>
      <c r="G24" s="9"/>
      <c r="H24" s="29"/>
      <c r="I24" s="2"/>
      <c r="J24" s="2"/>
      <c r="K24" s="9"/>
      <c r="L24" s="29"/>
      <c r="M24" s="2"/>
      <c r="N24" s="2"/>
      <c r="O24" s="9"/>
      <c r="P24" s="9"/>
    </row>
    <row r="25" spans="1:16" ht="12.95" x14ac:dyDescent="0.2">
      <c r="A25" s="15"/>
      <c r="B25" s="15"/>
      <c r="C25" s="16"/>
      <c r="D25" s="2"/>
      <c r="E25" s="2"/>
      <c r="F25" s="2"/>
      <c r="G25" s="9"/>
      <c r="H25" s="29"/>
      <c r="I25" s="2"/>
      <c r="J25" s="2"/>
      <c r="K25" s="9"/>
      <c r="L25" s="29"/>
      <c r="M25" s="2"/>
      <c r="N25" s="2"/>
      <c r="O25" s="9"/>
      <c r="P25" s="9"/>
    </row>
    <row r="26" spans="1:16" ht="12.95" x14ac:dyDescent="0.2">
      <c r="A26" s="15"/>
      <c r="B26" s="15"/>
      <c r="C26" s="16"/>
      <c r="D26" s="2"/>
      <c r="E26" s="2"/>
      <c r="F26" s="2"/>
      <c r="G26" s="9"/>
      <c r="H26" s="29"/>
      <c r="I26" s="2"/>
      <c r="J26" s="2"/>
      <c r="K26" s="9"/>
      <c r="L26" s="29"/>
      <c r="M26" s="2"/>
      <c r="N26" s="2"/>
      <c r="O26" s="9"/>
      <c r="P26" s="9"/>
    </row>
    <row r="27" spans="1:16" ht="12.95" x14ac:dyDescent="0.2">
      <c r="A27" s="15"/>
      <c r="B27" s="15"/>
      <c r="C27" s="16"/>
      <c r="D27" s="2"/>
      <c r="E27" s="2"/>
      <c r="F27" s="2"/>
      <c r="G27" s="9"/>
      <c r="H27" s="29"/>
      <c r="I27" s="2"/>
      <c r="J27" s="2"/>
      <c r="K27" s="9"/>
      <c r="L27" s="29"/>
      <c r="M27" s="2"/>
      <c r="N27" s="2"/>
      <c r="O27" s="9"/>
      <c r="P27" s="9"/>
    </row>
    <row r="28" spans="1:16" ht="12.95" x14ac:dyDescent="0.2">
      <c r="A28" s="15"/>
      <c r="B28" s="15"/>
      <c r="C28" s="16"/>
      <c r="D28" s="2"/>
      <c r="E28" s="2"/>
      <c r="F28" s="2"/>
      <c r="G28" s="9"/>
      <c r="H28" s="29"/>
      <c r="I28" s="2"/>
      <c r="J28" s="2"/>
      <c r="K28" s="9"/>
      <c r="L28" s="29"/>
      <c r="M28" s="2"/>
      <c r="N28" s="2"/>
      <c r="O28" s="9"/>
      <c r="P28" s="9"/>
    </row>
    <row r="29" spans="1:16" ht="12.95" x14ac:dyDescent="0.2">
      <c r="A29" s="15"/>
      <c r="B29" s="15"/>
      <c r="C29" s="16"/>
      <c r="D29" s="2"/>
      <c r="E29" s="2"/>
      <c r="F29" s="2"/>
      <c r="G29" s="9"/>
      <c r="H29" s="29"/>
      <c r="I29" s="2"/>
      <c r="J29" s="2"/>
      <c r="K29" s="9"/>
      <c r="L29" s="29"/>
      <c r="M29" s="2"/>
      <c r="N29" s="2"/>
      <c r="O29" s="9"/>
      <c r="P29" s="9"/>
    </row>
    <row r="30" spans="1:16" x14ac:dyDescent="0.15">
      <c r="A30" s="15"/>
      <c r="B30" s="15"/>
      <c r="C30" s="16"/>
      <c r="D30" s="2"/>
      <c r="E30" s="2"/>
      <c r="F30" s="2"/>
      <c r="G30" s="9"/>
      <c r="H30" s="29"/>
      <c r="I30" s="2"/>
      <c r="J30" s="2"/>
      <c r="K30" s="9"/>
      <c r="L30" s="29"/>
      <c r="M30" s="2"/>
      <c r="N30" s="2"/>
      <c r="O30" s="9"/>
      <c r="P30" s="9"/>
    </row>
    <row r="31" spans="1:16" x14ac:dyDescent="0.15">
      <c r="A31" s="15"/>
      <c r="B31" s="15"/>
      <c r="C31" s="16"/>
      <c r="D31" s="2"/>
      <c r="E31" s="2"/>
      <c r="F31" s="2"/>
      <c r="G31" s="9"/>
      <c r="H31" s="29"/>
      <c r="I31" s="2"/>
      <c r="J31" s="2"/>
      <c r="K31" s="9"/>
      <c r="L31" s="29"/>
      <c r="M31" s="2"/>
      <c r="N31" s="2"/>
      <c r="O31" s="9"/>
      <c r="P31" s="41" t="s">
        <v>78</v>
      </c>
    </row>
    <row r="32" spans="1:16" x14ac:dyDescent="0.15">
      <c r="A32" s="15"/>
      <c r="B32" s="15"/>
      <c r="C32" s="16"/>
      <c r="D32" s="2"/>
      <c r="E32" s="2"/>
      <c r="F32" s="2"/>
      <c r="G32" s="9"/>
      <c r="H32" s="29"/>
      <c r="I32" s="2"/>
      <c r="J32" s="2"/>
      <c r="K32" s="9"/>
      <c r="L32" s="29"/>
      <c r="M32" s="2"/>
      <c r="N32" s="2"/>
      <c r="O32" s="9"/>
      <c r="P32" s="9"/>
    </row>
    <row r="33" spans="1:16" x14ac:dyDescent="0.15">
      <c r="A33" s="15"/>
      <c r="B33" s="15"/>
      <c r="C33" s="16"/>
      <c r="D33" s="2"/>
      <c r="E33" s="2"/>
      <c r="F33" s="2"/>
      <c r="G33" s="9"/>
      <c r="H33" s="29"/>
      <c r="I33" s="2"/>
      <c r="J33" s="2"/>
      <c r="K33" s="9"/>
      <c r="L33" s="29"/>
      <c r="M33" s="2"/>
      <c r="N33" s="2"/>
      <c r="O33" s="9"/>
      <c r="P33" s="9"/>
    </row>
    <row r="34" spans="1:16" x14ac:dyDescent="0.15">
      <c r="A34" s="15"/>
      <c r="B34" s="15"/>
      <c r="C34" s="16"/>
      <c r="D34" s="2"/>
      <c r="E34" s="2"/>
      <c r="F34" s="2"/>
      <c r="G34" s="9"/>
      <c r="H34" s="29"/>
      <c r="I34" s="2"/>
      <c r="J34" s="2"/>
      <c r="K34" s="9"/>
      <c r="L34" s="29"/>
      <c r="M34" s="2"/>
      <c r="N34" s="2"/>
      <c r="O34" s="9"/>
      <c r="P34" s="9"/>
    </row>
    <row r="35" spans="1:16" x14ac:dyDescent="0.15">
      <c r="A35" s="15"/>
      <c r="B35" s="15"/>
      <c r="C35" s="16"/>
      <c r="D35" s="2"/>
      <c r="E35" s="2"/>
      <c r="F35" s="2"/>
      <c r="G35" s="9"/>
      <c r="H35" s="29"/>
      <c r="I35" s="2"/>
      <c r="J35" s="2"/>
      <c r="K35" s="9"/>
      <c r="L35" s="29"/>
      <c r="M35" s="2"/>
      <c r="N35" s="2"/>
      <c r="O35" s="9"/>
      <c r="P35" s="9"/>
    </row>
    <row r="36" spans="1:16" x14ac:dyDescent="0.15">
      <c r="A36" s="15"/>
      <c r="B36" s="15"/>
      <c r="C36" s="16"/>
      <c r="D36" s="2"/>
      <c r="E36" s="2"/>
      <c r="F36" s="2"/>
      <c r="G36" s="9"/>
      <c r="H36" s="29"/>
      <c r="I36" s="2"/>
      <c r="J36" s="2"/>
      <c r="K36" s="9"/>
      <c r="L36" s="29"/>
      <c r="M36" s="2"/>
      <c r="N36" s="2"/>
      <c r="O36" s="9"/>
      <c r="P36" s="9"/>
    </row>
    <row r="37" spans="1:16" x14ac:dyDescent="0.15">
      <c r="A37" s="15"/>
      <c r="B37" s="15"/>
      <c r="C37" s="16"/>
      <c r="D37" s="2"/>
      <c r="E37" s="2"/>
      <c r="F37" s="2"/>
      <c r="G37" s="9"/>
      <c r="H37" s="29"/>
      <c r="I37" s="2"/>
      <c r="J37" s="2"/>
      <c r="K37" s="9"/>
      <c r="L37" s="29"/>
      <c r="M37" s="2"/>
      <c r="N37" s="2"/>
      <c r="O37" s="9"/>
      <c r="P37" s="9"/>
    </row>
    <row r="38" spans="1:16" x14ac:dyDescent="0.15">
      <c r="A38" s="15"/>
      <c r="B38" s="17"/>
      <c r="C38" s="18"/>
      <c r="D38" s="10"/>
      <c r="E38" s="10"/>
      <c r="F38" s="10"/>
      <c r="G38" s="11"/>
      <c r="H38" s="30"/>
      <c r="I38" s="10"/>
      <c r="J38" s="10"/>
      <c r="K38" s="11"/>
      <c r="L38" s="30"/>
      <c r="M38" s="10"/>
      <c r="N38" s="10"/>
      <c r="O38" s="11"/>
      <c r="P38" s="9"/>
    </row>
    <row r="39" spans="1:16" x14ac:dyDescent="0.15">
      <c r="A39" s="17"/>
      <c r="B39" s="18"/>
      <c r="C39" s="18"/>
      <c r="D39" s="10"/>
      <c r="E39" s="10"/>
      <c r="F39" s="10"/>
      <c r="G39" s="10"/>
      <c r="H39" s="10"/>
      <c r="I39" s="10"/>
      <c r="J39" s="10"/>
      <c r="K39" s="10"/>
      <c r="L39" s="10"/>
      <c r="M39" s="10"/>
      <c r="N39" s="10"/>
      <c r="O39" s="10"/>
      <c r="P39" s="11"/>
    </row>
  </sheetData>
  <mergeCells count="11">
    <mergeCell ref="A1:C1"/>
    <mergeCell ref="D1:F1"/>
    <mergeCell ref="H1:K1"/>
    <mergeCell ref="B6:D6"/>
    <mergeCell ref="E6:G6"/>
    <mergeCell ref="I6:K6"/>
    <mergeCell ref="M6:O6"/>
    <mergeCell ref="B7:D7"/>
    <mergeCell ref="E7:G7"/>
    <mergeCell ref="I7:K7"/>
    <mergeCell ref="M7:O7"/>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C24" sqref="C2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表紙_外部!D10</f>
        <v>会計職のためのweb会計管理システム</v>
      </c>
      <c r="E1" s="87"/>
      <c r="F1" s="88"/>
      <c r="G1" s="21" t="s">
        <v>0</v>
      </c>
      <c r="H1" s="89" t="s">
        <v>62</v>
      </c>
      <c r="I1" s="90"/>
      <c r="J1" s="90"/>
      <c r="K1" s="91"/>
      <c r="L1" s="21" t="s">
        <v>2</v>
      </c>
      <c r="M1" s="5" t="s">
        <v>15</v>
      </c>
      <c r="N1" s="21" t="s">
        <v>3</v>
      </c>
      <c r="O1" s="6" t="s">
        <v>68</v>
      </c>
      <c r="P1" s="19" t="s">
        <v>69</v>
      </c>
    </row>
    <row r="2" spans="1:16" ht="3" customHeight="1" x14ac:dyDescent="0.2"/>
    <row r="3" spans="1:16" ht="12.95" x14ac:dyDescent="0.2">
      <c r="A3" s="13"/>
      <c r="B3" s="14"/>
      <c r="C3" s="14"/>
      <c r="D3" s="7"/>
      <c r="E3" s="7"/>
      <c r="F3" s="7"/>
      <c r="G3" s="7"/>
      <c r="H3" s="7"/>
      <c r="I3" s="7"/>
      <c r="J3" s="7"/>
      <c r="K3" s="7"/>
      <c r="L3" s="7"/>
      <c r="M3" s="7"/>
      <c r="N3" s="7"/>
      <c r="O3" s="7"/>
      <c r="P3" s="8"/>
    </row>
    <row r="4" spans="1:16" x14ac:dyDescent="0.15">
      <c r="A4" s="15"/>
      <c r="B4" s="16" t="s">
        <v>4</v>
      </c>
      <c r="C4" s="16" t="s">
        <v>65</v>
      </c>
      <c r="D4" s="2"/>
      <c r="E4" s="2"/>
      <c r="F4" s="2"/>
      <c r="G4" s="2"/>
      <c r="H4" s="2"/>
      <c r="I4" s="2"/>
      <c r="J4" s="2"/>
      <c r="K4" s="2"/>
      <c r="L4" s="2"/>
      <c r="M4" s="2"/>
      <c r="N4" s="2"/>
      <c r="O4" s="2"/>
      <c r="P4" s="9"/>
    </row>
    <row r="5" spans="1:16" x14ac:dyDescent="0.15">
      <c r="A5" s="15"/>
      <c r="B5" s="16"/>
      <c r="C5" s="16" t="s">
        <v>63</v>
      </c>
      <c r="D5" s="2"/>
      <c r="E5" s="2"/>
      <c r="F5" s="2"/>
      <c r="G5" s="2"/>
      <c r="H5" s="2"/>
      <c r="I5" s="2"/>
      <c r="J5" s="2"/>
      <c r="K5" s="2"/>
      <c r="L5" s="2"/>
      <c r="M5" s="2"/>
      <c r="N5" s="2"/>
      <c r="O5" s="2"/>
      <c r="P5" s="9"/>
    </row>
    <row r="6" spans="1:16" ht="12.95" x14ac:dyDescent="0.2">
      <c r="A6" s="15"/>
      <c r="B6" s="16"/>
      <c r="C6" s="16"/>
      <c r="D6" s="2"/>
      <c r="E6" s="38"/>
      <c r="F6" s="38"/>
      <c r="G6" s="26"/>
      <c r="H6" s="26"/>
      <c r="I6" s="26"/>
      <c r="J6" s="38"/>
      <c r="K6" s="38"/>
      <c r="L6" s="38"/>
      <c r="M6" s="2"/>
      <c r="N6" s="2"/>
      <c r="O6" s="2"/>
      <c r="P6" s="9"/>
    </row>
    <row r="7" spans="1:16" x14ac:dyDescent="0.15">
      <c r="A7" s="15"/>
      <c r="B7" s="16"/>
      <c r="C7" s="27" t="s">
        <v>66</v>
      </c>
      <c r="D7" s="26" t="s">
        <v>67</v>
      </c>
      <c r="E7" s="40"/>
      <c r="F7" s="40"/>
      <c r="G7" s="26"/>
      <c r="H7" s="26"/>
      <c r="I7" s="26"/>
      <c r="J7" s="26"/>
      <c r="K7" s="26"/>
      <c r="L7" s="26"/>
      <c r="M7" s="26"/>
      <c r="N7" s="26"/>
      <c r="O7" s="2"/>
      <c r="P7" s="9"/>
    </row>
    <row r="8" spans="1:16" x14ac:dyDescent="0.15">
      <c r="A8" s="15"/>
      <c r="B8" s="16"/>
      <c r="C8" s="27"/>
      <c r="D8" s="34" t="s">
        <v>22</v>
      </c>
      <c r="E8" s="104" t="s">
        <v>79</v>
      </c>
      <c r="F8" s="104"/>
      <c r="G8" s="36" t="s">
        <v>80</v>
      </c>
      <c r="H8" s="39" t="s">
        <v>81</v>
      </c>
      <c r="I8" s="36" t="s">
        <v>82</v>
      </c>
      <c r="J8" s="104" t="s">
        <v>64</v>
      </c>
      <c r="K8" s="104"/>
      <c r="L8" s="104"/>
      <c r="M8" s="26"/>
      <c r="N8" s="26"/>
      <c r="O8" s="2"/>
      <c r="P8" s="9"/>
    </row>
    <row r="9" spans="1:16" ht="12.95" x14ac:dyDescent="0.2">
      <c r="A9" s="15"/>
      <c r="B9" s="16"/>
      <c r="C9" s="27"/>
      <c r="D9" s="35">
        <f>ROW()-8</f>
        <v>1</v>
      </c>
      <c r="E9" s="86"/>
      <c r="F9" s="88"/>
      <c r="G9" s="31"/>
      <c r="H9" s="31"/>
      <c r="I9" s="31"/>
      <c r="J9" s="86"/>
      <c r="K9" s="87"/>
      <c r="L9" s="88"/>
      <c r="M9" s="26"/>
      <c r="N9" s="26"/>
      <c r="O9" s="2"/>
      <c r="P9" s="9"/>
    </row>
    <row r="10" spans="1:16" ht="12.95" x14ac:dyDescent="0.2">
      <c r="A10" s="15"/>
      <c r="B10" s="16"/>
      <c r="C10" s="27"/>
      <c r="D10" s="35">
        <f t="shared" ref="D10:D26" si="0">ROW()-8</f>
        <v>2</v>
      </c>
      <c r="E10" s="86"/>
      <c r="F10" s="88"/>
      <c r="G10" s="31"/>
      <c r="H10" s="31"/>
      <c r="I10" s="31"/>
      <c r="J10" s="86"/>
      <c r="K10" s="87"/>
      <c r="L10" s="88"/>
      <c r="M10" s="26"/>
      <c r="N10" s="26"/>
      <c r="O10" s="2"/>
      <c r="P10" s="9"/>
    </row>
    <row r="11" spans="1:16" ht="12.95" x14ac:dyDescent="0.2">
      <c r="A11" s="15"/>
      <c r="B11" s="16"/>
      <c r="C11" s="27"/>
      <c r="D11" s="35">
        <f t="shared" si="0"/>
        <v>3</v>
      </c>
      <c r="E11" s="86"/>
      <c r="F11" s="88"/>
      <c r="G11" s="31"/>
      <c r="H11" s="31"/>
      <c r="I11" s="31"/>
      <c r="J11" s="86"/>
      <c r="K11" s="87"/>
      <c r="L11" s="88"/>
      <c r="M11" s="26"/>
      <c r="N11" s="26"/>
      <c r="O11" s="2"/>
      <c r="P11" s="9"/>
    </row>
    <row r="12" spans="1:16" ht="12.95" x14ac:dyDescent="0.2">
      <c r="A12" s="15"/>
      <c r="B12" s="16"/>
      <c r="C12" s="27"/>
      <c r="D12" s="35">
        <f t="shared" si="0"/>
        <v>4</v>
      </c>
      <c r="E12" s="86"/>
      <c r="F12" s="88"/>
      <c r="G12" s="31"/>
      <c r="H12" s="31"/>
      <c r="I12" s="31"/>
      <c r="J12" s="86"/>
      <c r="K12" s="87"/>
      <c r="L12" s="88"/>
      <c r="M12" s="26"/>
      <c r="N12" s="26"/>
      <c r="O12" s="2"/>
      <c r="P12" s="9"/>
    </row>
    <row r="13" spans="1:16" ht="12.95" x14ac:dyDescent="0.2">
      <c r="A13" s="15"/>
      <c r="B13" s="16"/>
      <c r="C13" s="27"/>
      <c r="D13" s="35">
        <f t="shared" si="0"/>
        <v>5</v>
      </c>
      <c r="E13" s="86"/>
      <c r="F13" s="88"/>
      <c r="G13" s="31"/>
      <c r="H13" s="31"/>
      <c r="I13" s="31"/>
      <c r="J13" s="86"/>
      <c r="K13" s="87"/>
      <c r="L13" s="88"/>
      <c r="M13" s="26"/>
      <c r="N13" s="26"/>
      <c r="O13" s="2"/>
      <c r="P13" s="9"/>
    </row>
    <row r="14" spans="1:16" ht="12.95" x14ac:dyDescent="0.2">
      <c r="A14" s="15"/>
      <c r="B14" s="16"/>
      <c r="C14" s="27"/>
      <c r="D14" s="35">
        <f t="shared" si="0"/>
        <v>6</v>
      </c>
      <c r="E14" s="86"/>
      <c r="F14" s="88"/>
      <c r="G14" s="31"/>
      <c r="H14" s="31"/>
      <c r="I14" s="31"/>
      <c r="J14" s="86"/>
      <c r="K14" s="87"/>
      <c r="L14" s="88"/>
      <c r="M14" s="26"/>
      <c r="N14" s="26"/>
      <c r="O14" s="2"/>
      <c r="P14" s="9"/>
    </row>
    <row r="15" spans="1:16" ht="12.95" x14ac:dyDescent="0.2">
      <c r="A15" s="15"/>
      <c r="B15" s="16"/>
      <c r="C15" s="27"/>
      <c r="D15" s="35">
        <f t="shared" si="0"/>
        <v>7</v>
      </c>
      <c r="E15" s="86"/>
      <c r="F15" s="88"/>
      <c r="G15" s="31"/>
      <c r="H15" s="31"/>
      <c r="I15" s="31"/>
      <c r="J15" s="86"/>
      <c r="K15" s="87"/>
      <c r="L15" s="88"/>
      <c r="M15" s="26"/>
      <c r="N15" s="26"/>
      <c r="O15" s="2"/>
      <c r="P15" s="9"/>
    </row>
    <row r="16" spans="1:16" ht="12.95" x14ac:dyDescent="0.2">
      <c r="A16" s="15"/>
      <c r="B16" s="16"/>
      <c r="C16" s="27"/>
      <c r="D16" s="35">
        <f t="shared" si="0"/>
        <v>8</v>
      </c>
      <c r="E16" s="86"/>
      <c r="F16" s="88"/>
      <c r="G16" s="31"/>
      <c r="H16" s="31"/>
      <c r="I16" s="31"/>
      <c r="J16" s="86"/>
      <c r="K16" s="87"/>
      <c r="L16" s="88"/>
      <c r="M16" s="26"/>
      <c r="N16" s="26"/>
      <c r="O16" s="2"/>
      <c r="P16" s="9"/>
    </row>
    <row r="17" spans="1:16" ht="12.95" x14ac:dyDescent="0.2">
      <c r="A17" s="15"/>
      <c r="B17" s="16"/>
      <c r="C17" s="33"/>
      <c r="D17" s="35">
        <f t="shared" si="0"/>
        <v>9</v>
      </c>
      <c r="E17" s="86"/>
      <c r="F17" s="88"/>
      <c r="G17" s="31"/>
      <c r="H17" s="31"/>
      <c r="I17" s="31"/>
      <c r="J17" s="86"/>
      <c r="K17" s="87"/>
      <c r="L17" s="88"/>
      <c r="M17" s="3"/>
      <c r="N17" s="3"/>
      <c r="O17" s="2"/>
      <c r="P17" s="9"/>
    </row>
    <row r="18" spans="1:16" ht="12.95" x14ac:dyDescent="0.2">
      <c r="A18" s="15"/>
      <c r="B18" s="16"/>
      <c r="C18" s="16"/>
      <c r="D18" s="35">
        <f t="shared" si="0"/>
        <v>10</v>
      </c>
      <c r="E18" s="86"/>
      <c r="F18" s="88"/>
      <c r="G18" s="31"/>
      <c r="H18" s="31"/>
      <c r="I18" s="31"/>
      <c r="J18" s="86"/>
      <c r="K18" s="87"/>
      <c r="L18" s="88"/>
      <c r="M18" s="2"/>
      <c r="N18" s="2"/>
      <c r="O18" s="2"/>
      <c r="P18" s="9"/>
    </row>
    <row r="19" spans="1:16" ht="12.95" x14ac:dyDescent="0.2">
      <c r="A19" s="15"/>
      <c r="B19" s="16"/>
      <c r="C19" s="16"/>
      <c r="D19" s="35">
        <f t="shared" si="0"/>
        <v>11</v>
      </c>
      <c r="E19" s="86"/>
      <c r="F19" s="88"/>
      <c r="G19" s="31"/>
      <c r="H19" s="31"/>
      <c r="I19" s="31"/>
      <c r="J19" s="86"/>
      <c r="K19" s="87"/>
      <c r="L19" s="88"/>
      <c r="M19" s="2"/>
      <c r="N19" s="2"/>
      <c r="O19" s="2"/>
      <c r="P19" s="9"/>
    </row>
    <row r="20" spans="1:16" ht="12.95" x14ac:dyDescent="0.2">
      <c r="A20" s="15"/>
      <c r="B20" s="16"/>
      <c r="C20" s="16"/>
      <c r="D20" s="35">
        <f t="shared" si="0"/>
        <v>12</v>
      </c>
      <c r="E20" s="86"/>
      <c r="F20" s="88"/>
      <c r="G20" s="31"/>
      <c r="H20" s="31"/>
      <c r="I20" s="31"/>
      <c r="J20" s="86"/>
      <c r="K20" s="87"/>
      <c r="L20" s="88"/>
      <c r="M20" s="2"/>
      <c r="N20" s="2"/>
      <c r="O20" s="2"/>
      <c r="P20" s="9"/>
    </row>
    <row r="21" spans="1:16" ht="12.95" x14ac:dyDescent="0.2">
      <c r="A21" s="15"/>
      <c r="B21" s="16"/>
      <c r="C21" s="16"/>
      <c r="D21" s="35">
        <f t="shared" si="0"/>
        <v>13</v>
      </c>
      <c r="E21" s="86"/>
      <c r="F21" s="88"/>
      <c r="G21" s="31"/>
      <c r="H21" s="31"/>
      <c r="I21" s="31"/>
      <c r="J21" s="86"/>
      <c r="K21" s="87"/>
      <c r="L21" s="88"/>
      <c r="M21" s="2"/>
      <c r="N21" s="2"/>
      <c r="O21" s="2"/>
      <c r="P21" s="9"/>
    </row>
    <row r="22" spans="1:16" ht="12.95" x14ac:dyDescent="0.2">
      <c r="A22" s="15"/>
      <c r="B22" s="16"/>
      <c r="C22" s="16"/>
      <c r="D22" s="35">
        <f t="shared" si="0"/>
        <v>14</v>
      </c>
      <c r="E22" s="86"/>
      <c r="F22" s="88"/>
      <c r="G22" s="31"/>
      <c r="H22" s="31"/>
      <c r="I22" s="31"/>
      <c r="J22" s="86"/>
      <c r="K22" s="87"/>
      <c r="L22" s="88"/>
      <c r="M22" s="2"/>
      <c r="N22" s="2"/>
      <c r="O22" s="2"/>
      <c r="P22" s="9"/>
    </row>
    <row r="23" spans="1:16" ht="12.95" x14ac:dyDescent="0.2">
      <c r="A23" s="15"/>
      <c r="B23" s="16"/>
      <c r="C23" s="16"/>
      <c r="D23" s="35">
        <f t="shared" si="0"/>
        <v>15</v>
      </c>
      <c r="E23" s="86"/>
      <c r="F23" s="88"/>
      <c r="G23" s="31"/>
      <c r="H23" s="31"/>
      <c r="I23" s="31"/>
      <c r="J23" s="86"/>
      <c r="K23" s="87"/>
      <c r="L23" s="88"/>
      <c r="M23" s="2"/>
      <c r="N23" s="2"/>
      <c r="O23" s="2"/>
      <c r="P23" s="9"/>
    </row>
    <row r="24" spans="1:16" ht="12.95" x14ac:dyDescent="0.2">
      <c r="A24" s="15"/>
      <c r="B24" s="16"/>
      <c r="C24" s="16"/>
      <c r="D24" s="35">
        <f t="shared" si="0"/>
        <v>16</v>
      </c>
      <c r="E24" s="86"/>
      <c r="F24" s="88"/>
      <c r="G24" s="31"/>
      <c r="H24" s="31"/>
      <c r="I24" s="31"/>
      <c r="J24" s="86"/>
      <c r="K24" s="87"/>
      <c r="L24" s="88"/>
      <c r="M24" s="2"/>
      <c r="N24" s="2"/>
      <c r="O24" s="2"/>
      <c r="P24" s="9"/>
    </row>
    <row r="25" spans="1:16" ht="12.95" x14ac:dyDescent="0.2">
      <c r="A25" s="15"/>
      <c r="B25" s="16"/>
      <c r="C25" s="16"/>
      <c r="D25" s="35">
        <f t="shared" si="0"/>
        <v>17</v>
      </c>
      <c r="E25" s="86"/>
      <c r="F25" s="88"/>
      <c r="G25" s="31"/>
      <c r="H25" s="31"/>
      <c r="I25" s="31"/>
      <c r="J25" s="86"/>
      <c r="K25" s="87"/>
      <c r="L25" s="88"/>
      <c r="M25" s="2"/>
      <c r="N25" s="2"/>
      <c r="O25" s="2"/>
      <c r="P25" s="9"/>
    </row>
    <row r="26" spans="1:16" ht="12.95" x14ac:dyDescent="0.2">
      <c r="A26" s="15"/>
      <c r="B26" s="16"/>
      <c r="C26" s="16"/>
      <c r="D26" s="35">
        <f t="shared" si="0"/>
        <v>18</v>
      </c>
      <c r="E26" s="86"/>
      <c r="F26" s="88"/>
      <c r="G26" s="31"/>
      <c r="H26" s="31"/>
      <c r="I26" s="31"/>
      <c r="J26" s="86"/>
      <c r="K26" s="87"/>
      <c r="L26" s="88"/>
      <c r="M26" s="2"/>
      <c r="N26" s="2"/>
      <c r="O26" s="2"/>
      <c r="P26" s="9"/>
    </row>
    <row r="27" spans="1:16" ht="12.95" x14ac:dyDescent="0.2">
      <c r="A27" s="15"/>
      <c r="B27" s="16"/>
      <c r="C27" s="16"/>
      <c r="D27" s="2"/>
      <c r="E27" s="38"/>
      <c r="F27" s="38"/>
      <c r="G27" s="26"/>
      <c r="H27" s="26"/>
      <c r="I27" s="26"/>
      <c r="J27" s="38"/>
      <c r="K27" s="38"/>
      <c r="L27" s="38"/>
      <c r="M27" s="2"/>
      <c r="N27" s="2"/>
      <c r="O27" s="2"/>
      <c r="P27" s="9"/>
    </row>
    <row r="28" spans="1:16" ht="12.95" x14ac:dyDescent="0.2">
      <c r="A28" s="15"/>
      <c r="B28" s="16"/>
      <c r="C28" s="16"/>
      <c r="D28" s="2"/>
      <c r="E28" s="38"/>
      <c r="F28" s="38"/>
      <c r="G28" s="26"/>
      <c r="H28" s="26"/>
      <c r="I28" s="26"/>
      <c r="J28" s="38"/>
      <c r="K28" s="38"/>
      <c r="L28" s="38"/>
      <c r="M28" s="2"/>
      <c r="N28" s="2"/>
      <c r="O28" s="2"/>
      <c r="P28" s="9"/>
    </row>
    <row r="29" spans="1:16" ht="12.95" x14ac:dyDescent="0.2">
      <c r="A29" s="15"/>
      <c r="B29" s="16"/>
      <c r="C29" s="16"/>
      <c r="D29" s="2"/>
      <c r="E29" s="38"/>
      <c r="F29" s="38"/>
      <c r="G29" s="26"/>
      <c r="H29" s="26"/>
      <c r="I29" s="26"/>
      <c r="J29" s="38"/>
      <c r="K29" s="38"/>
      <c r="L29" s="38"/>
      <c r="M29" s="2"/>
      <c r="N29" s="2"/>
      <c r="O29" s="2"/>
      <c r="P29" s="9"/>
    </row>
    <row r="30" spans="1:16" x14ac:dyDescent="0.15">
      <c r="A30" s="15"/>
      <c r="B30" s="16"/>
      <c r="C30" s="16"/>
      <c r="D30" s="2"/>
      <c r="E30" s="38"/>
      <c r="F30" s="38"/>
      <c r="G30" s="26"/>
      <c r="H30" s="26"/>
      <c r="I30" s="26"/>
      <c r="J30" s="38"/>
      <c r="K30" s="38"/>
      <c r="L30" s="38"/>
      <c r="M30" s="2"/>
      <c r="N30" s="2"/>
      <c r="O30" s="2"/>
      <c r="P30" s="9"/>
    </row>
    <row r="31" spans="1:16" x14ac:dyDescent="0.15">
      <c r="A31" s="15"/>
      <c r="B31" s="16"/>
      <c r="C31" s="16"/>
      <c r="D31" s="2"/>
      <c r="E31" s="38"/>
      <c r="F31" s="38"/>
      <c r="G31" s="26"/>
      <c r="H31" s="26"/>
      <c r="I31" s="26"/>
      <c r="J31" s="38"/>
      <c r="K31" s="38"/>
      <c r="L31" s="38"/>
      <c r="M31" s="2"/>
      <c r="N31" s="2"/>
      <c r="O31" s="2"/>
      <c r="P31" s="9"/>
    </row>
    <row r="32" spans="1:16" x14ac:dyDescent="0.15">
      <c r="A32" s="15"/>
      <c r="B32" s="16"/>
      <c r="C32" s="16"/>
      <c r="D32" s="2"/>
      <c r="E32" s="38"/>
      <c r="F32" s="38"/>
      <c r="G32" s="26"/>
      <c r="H32" s="26"/>
      <c r="I32" s="26"/>
      <c r="J32" s="38"/>
      <c r="K32" s="38"/>
      <c r="L32" s="38"/>
      <c r="M32" s="2"/>
      <c r="N32" s="2"/>
      <c r="O32" s="2"/>
      <c r="P32" s="9"/>
    </row>
    <row r="33" spans="1:16" x14ac:dyDescent="0.15">
      <c r="A33" s="15"/>
      <c r="B33" s="16"/>
      <c r="C33" s="16"/>
      <c r="D33" s="2"/>
      <c r="E33" s="38"/>
      <c r="F33" s="38"/>
      <c r="G33" s="26"/>
      <c r="H33" s="26"/>
      <c r="I33" s="26"/>
      <c r="J33" s="38"/>
      <c r="K33" s="38"/>
      <c r="L33" s="38"/>
      <c r="M33" s="2"/>
      <c r="N33" s="2"/>
      <c r="O33" s="2"/>
      <c r="P33" s="9"/>
    </row>
    <row r="34" spans="1:16" x14ac:dyDescent="0.15">
      <c r="A34" s="15"/>
      <c r="B34" s="16"/>
      <c r="C34" s="16"/>
      <c r="D34" s="2"/>
      <c r="E34" s="38"/>
      <c r="F34" s="38"/>
      <c r="G34" s="26"/>
      <c r="H34" s="26"/>
      <c r="I34" s="26"/>
      <c r="J34" s="38"/>
      <c r="K34" s="38"/>
      <c r="L34" s="38"/>
      <c r="M34" s="2"/>
      <c r="N34" s="2"/>
      <c r="O34" s="2"/>
      <c r="P34" s="9"/>
    </row>
    <row r="35" spans="1:16" x14ac:dyDescent="0.15">
      <c r="A35" s="15"/>
      <c r="B35" s="16"/>
      <c r="C35" s="16"/>
      <c r="D35" s="2"/>
      <c r="E35" s="38"/>
      <c r="F35" s="38"/>
      <c r="G35" s="26"/>
      <c r="H35" s="26"/>
      <c r="I35" s="26"/>
      <c r="J35" s="38"/>
      <c r="K35" s="38"/>
      <c r="L35" s="38"/>
      <c r="M35" s="2"/>
      <c r="N35" s="2"/>
      <c r="O35" s="2"/>
      <c r="P35" s="9"/>
    </row>
    <row r="36" spans="1:16" x14ac:dyDescent="0.15">
      <c r="A36" s="15"/>
      <c r="B36" s="16"/>
      <c r="C36" s="16"/>
      <c r="D36" s="2"/>
      <c r="E36" s="38"/>
      <c r="F36" s="38"/>
      <c r="G36" s="26"/>
      <c r="H36" s="26"/>
      <c r="I36" s="26"/>
      <c r="J36" s="38"/>
      <c r="K36" s="38"/>
      <c r="L36" s="38"/>
      <c r="M36" s="2"/>
      <c r="N36" s="2"/>
      <c r="O36" s="2"/>
      <c r="P36" s="9"/>
    </row>
    <row r="37" spans="1:16" x14ac:dyDescent="0.15">
      <c r="A37" s="15"/>
      <c r="B37" s="16"/>
      <c r="C37" s="16"/>
      <c r="D37" s="2"/>
      <c r="E37" s="38"/>
      <c r="F37" s="38"/>
      <c r="G37" s="26"/>
      <c r="H37" s="26"/>
      <c r="I37" s="26"/>
      <c r="J37" s="38"/>
      <c r="K37" s="38"/>
      <c r="L37" s="38"/>
      <c r="M37" s="2"/>
      <c r="N37" s="2"/>
      <c r="O37" s="2"/>
      <c r="P37" s="9"/>
    </row>
    <row r="38" spans="1:16" x14ac:dyDescent="0.15">
      <c r="A38" s="15"/>
      <c r="B38" s="16"/>
      <c r="C38" s="16"/>
      <c r="D38" s="2"/>
      <c r="E38" s="38"/>
      <c r="F38" s="38"/>
      <c r="G38" s="26"/>
      <c r="H38" s="26"/>
      <c r="I38" s="26"/>
      <c r="J38" s="38"/>
      <c r="K38" s="38"/>
      <c r="L38" s="38"/>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41">
    <mergeCell ref="H1:K1"/>
    <mergeCell ref="E11:F11"/>
    <mergeCell ref="E8:F8"/>
    <mergeCell ref="E9:F9"/>
    <mergeCell ref="A1:C1"/>
    <mergeCell ref="D1:F1"/>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J16:L16"/>
    <mergeCell ref="E17:F17"/>
    <mergeCell ref="J17:L17"/>
    <mergeCell ref="E18:F18"/>
    <mergeCell ref="J18:L18"/>
    <mergeCell ref="E20:F20"/>
    <mergeCell ref="J20:L20"/>
    <mergeCell ref="E21:F21"/>
    <mergeCell ref="J21:L21"/>
    <mergeCell ref="E22:F22"/>
    <mergeCell ref="J22:L22"/>
    <mergeCell ref="E26:F26"/>
    <mergeCell ref="J26:L26"/>
    <mergeCell ref="E23:F23"/>
    <mergeCell ref="J23:L23"/>
    <mergeCell ref="E24:F24"/>
    <mergeCell ref="J24:L24"/>
    <mergeCell ref="E25:F25"/>
    <mergeCell ref="J25:L2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7</vt:i4>
      </vt:variant>
    </vt:vector>
  </HeadingPairs>
  <TitlesOfParts>
    <vt:vector size="16" baseType="lpstr">
      <vt:lpstr>表紙_外部</vt:lpstr>
      <vt:lpstr>概略</vt:lpstr>
      <vt:lpstr>機能</vt:lpstr>
      <vt:lpstr>画面１</vt:lpstr>
      <vt:lpstr>画面２</vt:lpstr>
      <vt:lpstr>論理データ</vt:lpstr>
      <vt:lpstr>表紙_内部</vt:lpstr>
      <vt:lpstr>処理</vt:lpstr>
      <vt:lpstr>物理データ</vt:lpstr>
      <vt:lpstr>画面１!Print_Area</vt:lpstr>
      <vt:lpstr>画面２!Print_Area</vt:lpstr>
      <vt:lpstr>機能!Print_Area</vt:lpstr>
      <vt:lpstr>処理!Print_Area</vt:lpstr>
      <vt:lpstr>表紙_外部!Print_Area</vt:lpstr>
      <vt:lpstr>表紙_内部!Print_Area</vt:lpstr>
      <vt:lpstr>画面２!Print_Titles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horiuchi</cp:lastModifiedBy>
  <cp:lastPrinted>2015-06-02T09:19:09Z</cp:lastPrinted>
  <dcterms:created xsi:type="dcterms:W3CDTF">2010-05-01T02:42:37Z</dcterms:created>
  <dcterms:modified xsi:type="dcterms:W3CDTF">2015-06-04T06:59:49Z</dcterms:modified>
</cp:coreProperties>
</file>