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7"/>
  <workbookPr/>
  <mc:AlternateContent xmlns:mc="http://schemas.openxmlformats.org/markup-compatibility/2006">
    <mc:Choice Requires="x15">
      <x15ac:absPath xmlns:x15ac="http://schemas.microsoft.com/office/spreadsheetml/2010/11/ac" url="https://api.box.com/wopi/files/103613534886/WOPIServiceId_TP_BOX/WOPIUserId_184731271/"/>
    </mc:Choice>
  </mc:AlternateContent>
  <bookViews>
    <workbookView xWindow="0" yWindow="0" windowWidth="2732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G13" i="1"/>
  <c r="D10" i="1"/>
  <c r="C10" i="1"/>
  <c r="C6" i="1"/>
  <c r="C9" i="1"/>
  <c r="C8" i="1"/>
  <c r="C5" i="1"/>
  <c r="D9" i="1"/>
  <c r="D8" i="1"/>
  <c r="C7" i="1"/>
  <c r="D7" i="1"/>
  <c r="D6" i="1"/>
  <c r="D5" i="1"/>
  <c r="C4" i="1"/>
  <c r="D4" i="1"/>
  <c r="E4" i="1"/>
  <c r="E10" i="1"/>
  <c r="E9" i="1"/>
  <c r="E8" i="1"/>
  <c r="E7" i="1"/>
  <c r="E6" i="1"/>
  <c r="E5" i="1"/>
  <c r="B11" i="1"/>
</calcChain>
</file>

<file path=xl/sharedStrings.xml><?xml version="1.0" encoding="utf-8"?>
<sst xmlns="http://schemas.openxmlformats.org/spreadsheetml/2006/main" count="37" uniqueCount="37">
  <si>
    <t>Standard value</t>
  </si>
  <si>
    <t xml:space="preserve">Wage work exponent (β) </t>
  </si>
  <si>
    <t>Distance between rays</t>
  </si>
  <si>
    <t xml:space="preserve">Harvest exponent (γ) </t>
  </si>
  <si>
    <t>Catchability (q)</t>
  </si>
  <si>
    <t>Price of NTFP</t>
  </si>
  <si>
    <t xml:space="preserve">Wage for first unit of NFW </t>
  </si>
  <si>
    <t>Natural growth rate (r)</t>
  </si>
  <si>
    <t>Carrying capacity (K)</t>
  </si>
  <si>
    <t>Initial resource stock per patch</t>
  </si>
  <si>
    <t>Numbers of villagers</t>
  </si>
  <si>
    <t xml:space="preserve">Distances to first patch (d0) </t>
  </si>
  <si>
    <t xml:space="preserve">Distances between patches (d) </t>
  </si>
  <si>
    <t>Parameter name</t>
  </si>
  <si>
    <t>Total amount of full time villager equivalents</t>
  </si>
  <si>
    <t>Wage labor</t>
  </si>
  <si>
    <t>Total number of villagers</t>
  </si>
  <si>
    <t>One shot game returns to labor</t>
  </si>
  <si>
    <t>Total effective labor time</t>
  </si>
  <si>
    <t>My travel time</t>
  </si>
  <si>
    <t>Ray 1, Patch 1 - (1,1)</t>
  </si>
  <si>
    <t>Ray 1, Patch 2 - (1,2)</t>
  </si>
  <si>
    <t>Ray 1, Patch 3 - (1,3)</t>
  </si>
  <si>
    <t>Ray 2, Patch 1 - (2,1)</t>
  </si>
  <si>
    <t>Ray 2, Patch 2 - (2,2)</t>
  </si>
  <si>
    <t>Ray 2, Patch 3 - (2,3)</t>
  </si>
  <si>
    <t>My strategy (labor distribution)</t>
  </si>
  <si>
    <t>My effective labor time</t>
  </si>
  <si>
    <t>My returns to labor</t>
  </si>
  <si>
    <t>Total returns to labor (through harvest/wage) from this labor option</t>
  </si>
  <si>
    <t>Assumed average travel time villagers extracting in Patch 1</t>
  </si>
  <si>
    <t>Assumed average travel time villagers extracting in Patch 2 (of resp. ray)</t>
  </si>
  <si>
    <t>Assumed average travel time villagers extracting in Patch 3 (of resp ray)</t>
  </si>
  <si>
    <t>Needs to be updated if the combination of patches visited are changed</t>
  </si>
  <si>
    <t>Assumed average travel time for villagers doing wage labor</t>
  </si>
  <si>
    <t>Total returns to my labor</t>
  </si>
  <si>
    <t>Game theory and rationality 2016, Chalmers, Sweden, Copyright Erik Sterner.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</si>
</sst>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13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5" fillId="0" borderId="0" xfId="0" applyFont="1"/>
    <xf numFmtId="0" fontId="4" fillId="0" borderId="0" xfId="0" applyFont="1" applyAlignment="1">
      <alignment wrapText="1"/>
    </xf>
  </cellXfs>
  <cellStyles count="55">
    <cellStyle name="Followed Link" xfId="1" builtinId="9" hidden="1"/>
    <cellStyle name="Followed Link" xfId="3" builtinId="9" hidden="1"/>
    <cellStyle name="Followed Link" xfId="5" builtinId="9" hidden="1"/>
    <cellStyle name="Followed Link" xfId="7" builtinId="9" hidden="1"/>
    <cellStyle name="Followed Link" xfId="9" builtinId="9" hidden="1"/>
    <cellStyle name="Followed Link" xfId="11" builtinId="9" hidden="1"/>
    <cellStyle name="Followed Link" xfId="13" builtinId="9" hidden="1"/>
    <cellStyle name="Followed Link" xfId="15" builtinId="9" hidden="1"/>
    <cellStyle name="Followed Link" xfId="17" builtinId="9" hidden="1"/>
    <cellStyle name="Followed Link" xfId="19" builtinId="9" hidden="1"/>
    <cellStyle name="Followed Link" xfId="21" builtinId="9" hidden="1"/>
    <cellStyle name="Followed Link" xfId="23" builtinId="9" hidden="1"/>
    <cellStyle name="Followed Link" xfId="25" builtinId="9" hidden="1"/>
    <cellStyle name="Followed Link" xfId="27" builtinId="9" hidden="1"/>
    <cellStyle name="Followed Link" xfId="29" builtinId="9" hidden="1"/>
    <cellStyle name="Followed Link" xfId="31" builtinId="9" hidden="1"/>
    <cellStyle name="Followed Link" xfId="33" builtinId="9" hidden="1"/>
    <cellStyle name="Followed Link" xfId="35" builtinId="9" hidden="1"/>
    <cellStyle name="Followed Link" xfId="37" builtinId="9" hidden="1"/>
    <cellStyle name="Followed Link" xfId="39" builtinId="9" hidden="1"/>
    <cellStyle name="Followed Link" xfId="41" builtinId="9" hidden="1"/>
    <cellStyle name="Followed Link" xfId="43" builtinId="9" hidden="1"/>
    <cellStyle name="Followed Link" xfId="45" builtinId="9" hidden="1"/>
    <cellStyle name="Followed Link" xfId="47" builtinId="9" hidden="1"/>
    <cellStyle name="Followed Link" xfId="49" builtinId="9" hidden="1"/>
    <cellStyle name="Followed Link" xfId="51" builtinId="9" hidden="1"/>
    <cellStyle name="Followed Link" xfId="5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30"/>
  <sheetViews>
    <sheetView tabSelected="1" workbookViewId="0">
      <selection activeCell="H3" sqref="H3"/>
    </sheetView>
  </sheetViews>
  <sheetFormatPr baseColWidth="10" defaultRowHeight="16" x14ac:dyDescent="0.2"/>
  <cols>
    <col min="1" max="1" width="21" customWidth="1"/>
    <col min="2" max="2" width="12.6640625" customWidth="1"/>
    <col min="4" max="4" width="22.1640625" customWidth="1"/>
    <col min="5" max="5" width="11.83203125" customWidth="1"/>
  </cols>
  <sheetData>
    <row r="1" spans="1:7" ht="38" x14ac:dyDescent="0.25">
      <c r="A1" s="13" t="s">
        <v>17</v>
      </c>
      <c r="B1" s="12" t="s">
        <v>36</v>
      </c>
    </row>
    <row r="3" spans="1:7" s="2" customFormat="1" ht="63" customHeight="1" x14ac:dyDescent="0.25">
      <c r="A3" s="3"/>
      <c r="B3" s="4" t="s">
        <v>14</v>
      </c>
      <c r="C3" s="4" t="s">
        <v>18</v>
      </c>
      <c r="D3" s="4" t="s">
        <v>29</v>
      </c>
      <c r="E3" s="4" t="s">
        <v>26</v>
      </c>
      <c r="F3" s="4" t="s">
        <v>27</v>
      </c>
      <c r="G3" s="4" t="s">
        <v>28</v>
      </c>
    </row>
    <row r="4" spans="1:7" x14ac:dyDescent="0.2">
      <c r="A4" t="s">
        <v>20</v>
      </c>
      <c r="B4" s="11">
        <v>4</v>
      </c>
      <c r="C4">
        <f>B4*(1-$B$13)</f>
        <v>3.4</v>
      </c>
      <c r="D4">
        <f>$B$21*$B$26*(C4)^$B$20</f>
        <v>3.2480760801056956</v>
      </c>
      <c r="E4" s="7">
        <f>1/7</f>
        <v>0.14285714285714285</v>
      </c>
      <c r="F4">
        <f>E4*(1-$E$11)</f>
        <v>9.285714285714286E-2</v>
      </c>
      <c r="G4">
        <f>(F4/C4)*D4</f>
        <v>8.8707960170953878E-2</v>
      </c>
    </row>
    <row r="5" spans="1:7" x14ac:dyDescent="0.2">
      <c r="A5" t="s">
        <v>21</v>
      </c>
      <c r="B5" s="11">
        <v>4</v>
      </c>
      <c r="C5">
        <f>B5*(1-B14)</f>
        <v>3.1</v>
      </c>
      <c r="D5">
        <f>$B$21*$B$26*(C5)^$B$20</f>
        <v>3.1593011550122831</v>
      </c>
      <c r="E5" s="7">
        <f>1/7</f>
        <v>0.14285714285714285</v>
      </c>
      <c r="F5">
        <f>E5*(1-$E$11)</f>
        <v>9.285714285714286E-2</v>
      </c>
      <c r="G5">
        <f>(F5/C5)*D5</f>
        <v>9.4633444735390967E-2</v>
      </c>
    </row>
    <row r="6" spans="1:7" x14ac:dyDescent="0.2">
      <c r="A6" t="s">
        <v>22</v>
      </c>
      <c r="B6" s="11">
        <v>4</v>
      </c>
      <c r="C6">
        <f>B6*(1-B15)</f>
        <v>2.7</v>
      </c>
      <c r="D6">
        <f>$B$21*$B$26*(C6)^$B$20</f>
        <v>3.0310398580446662</v>
      </c>
      <c r="E6" s="7">
        <f>1/7</f>
        <v>0.14285714285714285</v>
      </c>
      <c r="F6">
        <f>E6*(1-$E$11)</f>
        <v>9.285714285714286E-2</v>
      </c>
      <c r="G6">
        <f>(F6/C6)*D6</f>
        <v>0.10424211152005465</v>
      </c>
    </row>
    <row r="7" spans="1:7" x14ac:dyDescent="0.2">
      <c r="A7" t="s">
        <v>23</v>
      </c>
      <c r="B7" s="11">
        <v>4</v>
      </c>
      <c r="C7">
        <f>B7*(1-$B$13)</f>
        <v>3.4</v>
      </c>
      <c r="D7">
        <f>$B$21*$B$26*(C7)^$B$20</f>
        <v>3.2480760801056956</v>
      </c>
      <c r="E7" s="7">
        <f>1/7</f>
        <v>0.14285714285714285</v>
      </c>
      <c r="F7">
        <f>E7*(1-$E$11)</f>
        <v>9.285714285714286E-2</v>
      </c>
      <c r="G7">
        <f>(F7/C7)*D7</f>
        <v>8.8707960170953878E-2</v>
      </c>
    </row>
    <row r="8" spans="1:7" x14ac:dyDescent="0.2">
      <c r="A8" t="s">
        <v>24</v>
      </c>
      <c r="B8" s="11">
        <v>4</v>
      </c>
      <c r="C8">
        <f>B8*(1-B14)</f>
        <v>3.1</v>
      </c>
      <c r="D8">
        <f>$B$21*$B$26*(C8)^$B$20</f>
        <v>3.1593011550122831</v>
      </c>
      <c r="E8" s="7">
        <f>1/7</f>
        <v>0.14285714285714285</v>
      </c>
      <c r="F8">
        <f>E8*(1-$E$11)</f>
        <v>9.285714285714286E-2</v>
      </c>
      <c r="G8">
        <f>(F8/C8)*D8</f>
        <v>9.4633444735390967E-2</v>
      </c>
    </row>
    <row r="9" spans="1:7" x14ac:dyDescent="0.2">
      <c r="A9" t="s">
        <v>25</v>
      </c>
      <c r="B9" s="11">
        <v>4</v>
      </c>
      <c r="C9">
        <f>B9*(1-B15)</f>
        <v>2.7</v>
      </c>
      <c r="D9">
        <f>$B$21*$B$26*(C9)^$B$20</f>
        <v>3.0310398580446662</v>
      </c>
      <c r="E9" s="7">
        <f>1/7</f>
        <v>0.14285714285714285</v>
      </c>
      <c r="F9">
        <f>E9*(1-$E$11)</f>
        <v>9.285714285714286E-2</v>
      </c>
      <c r="G9">
        <f>(F9/C9)*D9</f>
        <v>0.10424211152005465</v>
      </c>
    </row>
    <row r="10" spans="1:7" x14ac:dyDescent="0.2">
      <c r="A10" t="s">
        <v>15</v>
      </c>
      <c r="B10" s="11">
        <v>4</v>
      </c>
      <c r="C10">
        <f>B10*(1-B16)</f>
        <v>3.6</v>
      </c>
      <c r="D10">
        <f>B23*(C10)^$B$19</f>
        <v>2.7863906274020747</v>
      </c>
      <c r="E10" s="7">
        <f>1/7</f>
        <v>0.14285714285714285</v>
      </c>
      <c r="F10">
        <f>E10*(1-$E$11)</f>
        <v>9.285714285714286E-2</v>
      </c>
      <c r="G10">
        <f>(F10/C10)*D10</f>
        <v>7.1871186817910646E-2</v>
      </c>
    </row>
    <row r="11" spans="1:7" ht="32" x14ac:dyDescent="0.2">
      <c r="A11" s="5" t="s">
        <v>16</v>
      </c>
      <c r="B11">
        <f>SUM(B4:B10)</f>
        <v>28</v>
      </c>
      <c r="D11" s="10" t="s">
        <v>19</v>
      </c>
      <c r="E11" s="6">
        <v>0.35</v>
      </c>
      <c r="F11" s="10" t="s">
        <v>33</v>
      </c>
    </row>
    <row r="13" spans="1:7" ht="48" x14ac:dyDescent="0.2">
      <c r="A13" s="5" t="s">
        <v>30</v>
      </c>
      <c r="B13" s="11">
        <v>0.15</v>
      </c>
      <c r="F13" s="9" t="s">
        <v>35</v>
      </c>
      <c r="G13" s="8">
        <f>SUM(G4:G10)</f>
        <v>0.64703821967070962</v>
      </c>
    </row>
    <row r="14" spans="1:7" ht="48" x14ac:dyDescent="0.2">
      <c r="A14" s="5" t="s">
        <v>31</v>
      </c>
      <c r="B14" s="11">
        <v>0.22500000000000001</v>
      </c>
    </row>
    <row r="15" spans="1:7" ht="48" x14ac:dyDescent="0.2">
      <c r="A15" s="5" t="s">
        <v>32</v>
      </c>
      <c r="B15" s="11">
        <v>0.32500000000000001</v>
      </c>
    </row>
    <row r="16" spans="1:7" ht="48" x14ac:dyDescent="0.2">
      <c r="A16" s="5" t="s">
        <v>34</v>
      </c>
      <c r="B16" s="11">
        <v>0.1</v>
      </c>
    </row>
    <row r="18" spans="1:2" x14ac:dyDescent="0.2">
      <c r="A18" s="1" t="s">
        <v>13</v>
      </c>
      <c r="B18" s="1" t="s">
        <v>0</v>
      </c>
    </row>
    <row r="19" spans="1:2" x14ac:dyDescent="0.2">
      <c r="A19" t="s">
        <v>1</v>
      </c>
      <c r="B19">
        <v>0.8</v>
      </c>
    </row>
    <row r="20" spans="1:2" x14ac:dyDescent="0.2">
      <c r="A20" t="s">
        <v>3</v>
      </c>
      <c r="B20">
        <v>0.3</v>
      </c>
    </row>
    <row r="21" spans="1:2" x14ac:dyDescent="0.2">
      <c r="A21" t="s">
        <v>4</v>
      </c>
      <c r="B21">
        <v>0.25</v>
      </c>
    </row>
    <row r="22" spans="1:2" x14ac:dyDescent="0.2">
      <c r="A22" t="s">
        <v>5</v>
      </c>
      <c r="B22">
        <v>1</v>
      </c>
    </row>
    <row r="23" spans="1:2" x14ac:dyDescent="0.2">
      <c r="A23" t="s">
        <v>6</v>
      </c>
      <c r="B23">
        <v>1</v>
      </c>
    </row>
    <row r="24" spans="1:2" x14ac:dyDescent="0.2">
      <c r="A24" t="s">
        <v>7</v>
      </c>
      <c r="B24">
        <v>1</v>
      </c>
    </row>
    <row r="25" spans="1:2" x14ac:dyDescent="0.2">
      <c r="A25" t="s">
        <v>8</v>
      </c>
      <c r="B25">
        <v>9</v>
      </c>
    </row>
    <row r="26" spans="1:2" x14ac:dyDescent="0.2">
      <c r="A26" t="s">
        <v>9</v>
      </c>
      <c r="B26">
        <v>9</v>
      </c>
    </row>
    <row r="27" spans="1:2" x14ac:dyDescent="0.2">
      <c r="A27" t="s">
        <v>10</v>
      </c>
      <c r="B27">
        <v>18</v>
      </c>
    </row>
    <row r="28" spans="1:2" x14ac:dyDescent="0.2">
      <c r="A28" t="s">
        <v>11</v>
      </c>
      <c r="B28">
        <v>0.1</v>
      </c>
    </row>
    <row r="29" spans="1:2" x14ac:dyDescent="0.2">
      <c r="A29" t="s">
        <v>12</v>
      </c>
      <c r="B29">
        <v>0.1</v>
      </c>
    </row>
    <row r="30" spans="1:2" x14ac:dyDescent="0.2">
      <c r="A30" t="s">
        <v>2</v>
      </c>
      <c r="B3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Sterner</dc:creator>
  <cp:lastModifiedBy>Erik Sterner</cp:lastModifiedBy>
  <dcterms:created xsi:type="dcterms:W3CDTF">2016-11-20T00:46:12Z</dcterms:created>
  <dcterms:modified xsi:type="dcterms:W3CDTF">2016-11-20T08:11:07Z</dcterms:modified>
</cp:coreProperties>
</file>