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lesego_shikwambana_standardbank_co_za/Documents/Curated_Views/Technical Curation/"/>
    </mc:Choice>
  </mc:AlternateContent>
  <xr:revisionPtr revIDLastSave="0" documentId="8_{96049CFF-F08B-4ACE-825F-AB3DF09525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VEN_TCV.GENPOLICY" sheetId="17" r:id="rId1"/>
    <sheet name="MAVEN_TCV.CLIENT" sheetId="18" r:id="rId2"/>
    <sheet name="MAVEN_TCV.BUILDING" sheetId="19" r:id="rId3"/>
    <sheet name="SP Data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<sst xmlns="http://schemas.openxmlformats.org/spreadsheetml/2006/main" count="853" uniqueCount="655">
  <si>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</si>
  <si>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</si>
  <si>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</si>
  <si>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</si>
  <si>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</si>
  <si>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</si>
  <si>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</si>
  <si>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</si>
  <si>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</si>
  <si>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</si>
  <si>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</si>
  <si>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</si>
  <si>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</si>
  <si>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</si>
  <si>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</si>
  <si>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</si>
  <si>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</si>
  <si>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</si>
  <si>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</si>
  <si>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</si>
  <si>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</si>
  <si>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</si>
  <si>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</si>
  <si>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</si>
  <si>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</si>
  <si>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</si>
  <si>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</si>
  <si>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</si>
  <si>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</si>
  <si>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</si>
  <si>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</si>
  <si>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</si>
  <si>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</si>
  <si>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</si>
  <si>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</si>
  <si>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</si>
  <si>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</si>
  <si>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</si>
  <si>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</si>
  <si>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</si>
  <si>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</si>
  <si>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</si>
  <si>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</si>
  <si>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</si>
  <si>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</si>
  <si>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</si>
  <si>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</si>
  <si>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</si>
  <si>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</si>
  <si>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</si>
  <si>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</si>
  <si>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</si>
  <si>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</si>
  <si>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</si>
  <si>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</si>
  <si>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</si>
  <si>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</si>
  <si>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</si>
  <si>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</si>
  <si>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</si>
  <si>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</si>
  <si>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</si>
  <si>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</si>
  <si>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</si>
  <si>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</si>
  <si>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</si>
  <si>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</si>
  <si>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</si>
  <si>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</si>
  <si>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</si>
  <si>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</si>
  <si>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</si>
  <si>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</si>
  <si>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</si>
  <si>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</si>
  <si>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</si>
  <si>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</si>
  <si>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</si>
  <si>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</si>
  <si>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</si>
  <si>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</si>
  <si>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</si>
  <si>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</si>
  <si>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</si>
  <si>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</si>
  <si>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</si>
  <si>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</si>
  <si>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</si>
  <si>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</si>
  <si>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</si>
  <si>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</si>
  <si>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</si>
  <si>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</si>
  <si>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</si>
  <si>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</si>
  <si>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</si>
  <si>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</si>
  <si>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</si>
  <si>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</si>
  <si>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</si>
  <si>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</si>
  <si>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</si>
  <si>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</si>
  <si>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</si>
  <si>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</si>
  <si>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</si>
  <si>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</si>
  <si>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</si>
  <si>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</si>
  <si>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</si>
  <si>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</si>
  <si>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</si>
  <si>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</si>
  <si>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</si>
  <si>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</si>
  <si>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</si>
  <si>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</si>
  <si>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</si>
  <si>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</si>
  <si>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</si>
  <si>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</si>
  <si>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</si>
  <si>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</si>
  <si>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</si>
  <si>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</si>
  <si>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</si>
  <si>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</si>
  <si>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</si>
  <si>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</si>
  <si>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</si>
  <si>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</si>
  <si>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</si>
  <si>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</si>
  <si>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</si>
  <si>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</si>
  <si>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</si>
  <si>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</si>
  <si>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</si>
  <si>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</si>
  <si>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</si>
  <si>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</si>
  <si>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</si>
  <si>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</si>
  <si>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</si>
  <si>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</si>
  <si>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</si>
  <si>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</si>
  <si>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</si>
  <si>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</si>
  <si>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</si>
  <si>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</si>
  <si>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</si>
  <si>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</si>
  <si>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</si>
  <si>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</si>
  <si>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</si>
  <si>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</si>
  <si>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</si>
  <si>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</si>
  <si>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</si>
  <si>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</si>
  <si>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</si>
  <si>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</si>
  <si>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</si>
  <si>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</si>
  <si>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</si>
  <si>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</si>
  <si>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</si>
  <si>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</si>
  <si>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</si>
  <si>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</si>
  <si>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</si>
  <si>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</si>
  <si>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</si>
  <si>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</si>
  <si>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</si>
  <si>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</si>
  <si>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</si>
  <si>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</si>
  <si>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</si>
  <si>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</si>
  <si>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</si>
  <si>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</si>
  <si>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</si>
  <si>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</si>
  <si>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</si>
  <si>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</si>
  <si>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</si>
  <si>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</si>
  <si>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</si>
  <si>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</si>
  <si>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</si>
  <si>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</si>
  <si>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</si>
  <si>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</si>
  <si>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</si>
  <si>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</si>
  <si>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</si>
  <si>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</si>
  <si>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</si>
  <si>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</si>
  <si>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</si>
  <si>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</si>
  <si>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</si>
  <si>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</si>
  <si>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</si>
  <si>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</si>
  <si>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</si>
  <si>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</si>
  <si>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</si>
  <si>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</si>
  <si>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</si>
  <si>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</si>
  <si>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</si>
  <si>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</si>
  <si>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</si>
  <si>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</si>
  <si>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</si>
  <si>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</si>
  <si>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</si>
  <si>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</si>
  <si>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</si>
  <si>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</si>
  <si>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</si>
  <si>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</si>
  <si>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</si>
  <si>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</si>
  <si>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</si>
  <si>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</si>
  <si>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</si>
  <si>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</si>
  <si>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</si>
  <si>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</si>
  <si>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</si>
  <si>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</si>
  <si>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</si>
  <si>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</si>
  <si>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</si>
  <si>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</si>
  <si>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</si>
  <si>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</si>
  <si>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</si>
  <si>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</si>
  <si>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</si>
  <si>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</si>
  <si>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</si>
  <si>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</si>
  <si>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</si>
  <si>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</si>
  <si>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</si>
  <si>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</si>
  <si>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</si>
  <si>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</si>
  <si>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</si>
  <si>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</si>
  <si>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</si>
  <si>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</si>
  <si>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</si>
  <si>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</si>
  <si>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</si>
  <si>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</si>
  <si>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</si>
  <si>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</si>
  <si>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</si>
  <si>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</si>
  <si>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</si>
  <si>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</si>
  <si>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</si>
  <si>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</si>
  <si>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</si>
  <si>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</si>
  <si>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</si>
  <si>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</si>
  <si>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</si>
  <si>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</si>
  <si>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</si>
  <si>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</si>
  <si>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</si>
  <si>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</si>
  <si>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</si>
  <si>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</si>
  <si>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</si>
  <si>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</si>
  <si>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</si>
  <si>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</si>
  <si>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</si>
  <si>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</si>
  <si>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</si>
  <si>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</si>
  <si>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</si>
  <si>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</si>
  <si>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</si>
  <si>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</si>
  <si>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</si>
  <si>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</si>
  <si>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</si>
  <si>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</si>
  <si>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</si>
  <si>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</si>
  <si>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</si>
  <si>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</si>
  <si>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</si>
  <si>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</si>
  <si>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</si>
  <si>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</si>
  <si>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</si>
  <si>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</si>
  <si>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</si>
  <si>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</si>
  <si>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</si>
  <si>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</si>
  <si>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</si>
  <si>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</si>
  <si>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</si>
  <si>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</si>
  <si>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</si>
  <si>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</si>
  <si>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</si>
  <si>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</si>
  <si>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</si>
  <si>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</si>
  <si>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</si>
  <si>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</si>
  <si>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</si>
  <si>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</si>
  <si>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</si>
  <si>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</si>
  <si>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</si>
  <si>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</si>
  <si>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</si>
  <si>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</si>
  <si>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</si>
  <si>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</si>
  <si>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</si>
  <si>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</si>
  <si>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</si>
  <si>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</si>
  <si>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</si>
  <si>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</si>
  <si>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</si>
  <si>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</si>
  <si>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</si>
  <si>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</si>
  <si>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</si>
  <si>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</si>
  <si>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</si>
  <si>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</si>
  <si>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</si>
  <si>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</si>
  <si>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</si>
  <si>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</si>
  <si>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</si>
  <si>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</si>
  <si>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</si>
  <si>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</si>
  <si>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</si>
  <si>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</si>
  <si>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</si>
  <si>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</si>
  <si>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</si>
  <si>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</si>
  <si>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</si>
  <si>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</si>
  <si>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</si>
  <si>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</si>
  <si>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</si>
  <si>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</si>
  <si>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</si>
  <si>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</si>
  <si>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</si>
  <si>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</si>
  <si>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</si>
  <si>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</si>
  <si>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</si>
  <si>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</si>
  <si>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</si>
  <si>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</si>
  <si>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</si>
  <si>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</si>
  <si>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</si>
  <si>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</si>
  <si>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</si>
  <si>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</si>
  <si>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</si>
  <si>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</si>
  <si>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</si>
  <si>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</si>
  <si>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</si>
  <si>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</si>
  <si>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</si>
  <si>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</si>
  <si>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</si>
  <si>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</si>
  <si>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</si>
  <si>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</si>
  <si>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</si>
  <si>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</si>
  <si>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</si>
  <si>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</si>
  <si>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</si>
  <si>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</si>
  <si>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</si>
  <si>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</si>
  <si>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</si>
  <si>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</si>
  <si>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</si>
  <si>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</si>
  <si>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</si>
  <si>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</si>
  <si>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</si>
  <si>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</si>
  <si>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</si>
  <si>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</si>
  <si>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</si>
  <si>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</si>
  <si>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</si>
  <si>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</si>
  <si>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</si>
  <si>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</si>
  <si>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</si>
  <si>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</si>
  <si>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</si>
  <si>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</si>
  <si>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</si>
  <si>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</si>
  <si>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</si>
  <si>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</si>
  <si>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</si>
  <si>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</si>
  <si>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</si>
  <si>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</si>
  <si>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</si>
  <si>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</si>
  <si>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</si>
  <si>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</si>
  <si>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</si>
  <si>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</si>
  <si>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</si>
  <si>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</si>
  <si>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</si>
  <si>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</si>
  <si>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</si>
  <si>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</si>
  <si>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</si>
  <si>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</si>
  <si>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</si>
  <si>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</si>
  <si>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</si>
  <si>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</si>
  <si>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</si>
  <si>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</si>
  <si>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</si>
  <si>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</si>
  <si>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</si>
  <si>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</si>
  <si>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</si>
  <si>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</si>
  <si>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</si>
  <si>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</si>
  <si>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</si>
  <si>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</si>
  <si>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</si>
  <si>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</si>
  <si>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</si>
  <si>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</si>
  <si>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</si>
  <si>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</si>
  <si>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</si>
  <si>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</si>
  <si>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</si>
  <si>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</si>
  <si>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</si>
  <si>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</si>
  <si>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</si>
  <si>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</si>
  <si>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</si>
  <si>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</si>
  <si>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</si>
  <si>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</si>
  <si>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</si>
  <si>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</si>
  <si>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</si>
  <si>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</si>
  <si>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</si>
  <si>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</si>
  <si>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</si>
  <si>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</si>
  <si>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</si>
  <si>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</si>
  <si>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</si>
  <si>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</si>
  <si>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</si>
  <si>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</si>
  <si>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</si>
  <si>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</si>
  <si>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</si>
  <si>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</si>
  <si>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</si>
  <si>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</si>
  <si>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</si>
  <si>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</si>
  <si>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</si>
  <si>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</si>
  <si>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</si>
  <si>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</si>
  <si>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</si>
  <si>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</si>
  <si>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</si>
  <si>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</si>
  <si>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</si>
  <si>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</si>
  <si>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</si>
  <si>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</si>
  <si>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</si>
  <si>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</si>
  <si>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</si>
  <si>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</si>
  <si>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</si>
  <si>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</si>
  <si>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</si>
  <si>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</si>
  <si>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</si>
  <si>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</si>
  <si>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</si>
  <si>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</si>
  <si>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</si>
  <si>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</si>
  <si>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</si>
  <si>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</si>
  <si>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</si>
  <si>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</si>
  <si>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</si>
  <si>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</si>
  <si>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</si>
  <si>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</si>
  <si>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</si>
  <si>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</si>
  <si>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</si>
  <si>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</si>
  <si>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</si>
  <si>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</si>
  <si>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</si>
  <si>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</si>
  <si>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</si>
  <si>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</si>
  <si>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</si>
  <si>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</si>
  <si>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</si>
  <si>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</si>
  <si>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</si>
  <si>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</si>
  <si>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</si>
  <si>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</si>
  <si>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</si>
  <si>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</si>
  <si>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</si>
  <si>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</si>
  <si>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</si>
  <si>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</si>
  <si>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</si>
  <si>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</si>
  <si>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</si>
  <si>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</si>
  <si>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</si>
  <si>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</si>
  <si>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</si>
  <si>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</si>
  <si>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</si>
  <si>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</si>
  <si>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</si>
  <si>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</si>
  <si>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</si>
  <si>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</si>
  <si>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</si>
  <si>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</si>
  <si>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</si>
  <si>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</si>
  <si>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</si>
  <si>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</si>
  <si>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</si>
  <si>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</si>
  <si>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</si>
  <si>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</si>
  <si>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</si>
  <si>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</si>
  <si>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</si>
  <si>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</si>
  <si>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</si>
  <si>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</si>
  <si>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</si>
  <si>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</si>
  <si>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</si>
  <si>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</si>
  <si>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</si>
  <si>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</si>
  <si>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</si>
  <si>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</si>
  <si>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</si>
  <si>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</si>
  <si>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</si>
  <si>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</si>
  <si>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</si>
  <si>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</si>
  <si>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</si>
  <si>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</si>
  <si>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</si>
  <si>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</si>
  <si>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</si>
  <si>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</si>
  <si>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</si>
  <si>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</si>
  <si>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</si>
  <si>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</si>
  <si>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</si>
  <si>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</si>
  <si>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</si>
  <si>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</si>
  <si>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</si>
  <si>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</si>
  <si>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</si>
  <si>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</si>
  <si>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</si>
  <si>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</si>
  <si>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</si>
  <si>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</si>
  <si>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</si>
  <si>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</si>
  <si>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</si>
  <si>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</si>
  <si>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</si>
  <si>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</si>
  <si>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</si>
  <si>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</si>
  <si>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</si>
  <si>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</si>
  <si>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</si>
  <si>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</si>
  <si>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https://pdsiissvc1:9443/ibm/iis/dq/da/login.jsp</t>
  </si>
  <si>
    <t xml:space="preserve">
Use [RSVRRawBatchWealth]
CREATE VIEW  [VALIDATION].[vwCuratedZAFMavenRowCount] 
AS 
SELECT *
, sum(TargetRowCounts - SourceRowCounts) as [RowCountDifference]
FROM 
(
SELECT *
FROM
 [RSVRRawBatchWealth].[dbo].[MavenCount]
)A
Left JOIN
(
SELECT 
SourceSchemaName = SUBSTRING(DTCTABLENAME, 0, charindex('.', DTCTABLENAME, 0))
,SourceTableName = RIGHT(DTCTABLENAME, CHARINDEX('.', REVERSE(DTCTABLENAME)) - 1)
,[DTCRECORDCOUNT] as SourceRowCounts
,[DTCRUNDATE] as SourceExtractedDate
FROM [RSVRRealtimeMaven].[INSIGHT].[DB_TABLE_COUNT]) B
ON A.TargetTableName = B.[SourceTableName]
  group by 
  SourceSchemaName
  ,TargetTableName
  ,TargetRowCounts
  ,SourceRowCounts
  ,[SourceTableName]
  ,SourceExtractedDate
  ,[TargetExtractedDate]
  ,UsedSpaceMB
  ,TargetSchemaName
</t>
  </si>
  <si>
    <t>RSVR_P_CV_ZAF_MAVEN_PRODUCT_READ</t>
  </si>
  <si>
    <t>RSVRRealtimeMaven</t>
  </si>
  <si>
    <t>MAVEN_TCV</t>
  </si>
  <si>
    <t>BUILDING</t>
  </si>
  <si>
    <t>A229013</t>
  </si>
  <si>
    <t>Modjadji.Mangena@standardbank.co.za</t>
  </si>
  <si>
    <t xml:space="preserve">
USE [RSVRRealtimeMaven]
GO 
CREATE VIEW  [MAVEN_TCV].[CLIENT]
AS 
SELECT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      ,[CDCUpdateDate]
	  ,case when [CDCOperator] = 'I' then [RSVRLoadDate] else  [CDCUpdateDate] end as CDCTimestamp
  FROM [RSVRRealtimeMaven].[INSIGHT].[CLIENT] WITH (NOLOCK)  
  </t>
  </si>
  <si>
    <t>CLIENT</t>
  </si>
  <si>
    <t>Technical Curated View  Of  Maven CLIENT Table</t>
  </si>
  <si>
    <t>Technical Curated View  Of  Maven BUILDING Table</t>
  </si>
  <si>
    <t xml:space="preserve">USE [RSVRCuratedInterfaceWealth]
GO 
CREATE VIEW  [PRODUCT].[CLIENT]
AS  
SELECT
 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	  ,[CDCOperator] 
	  ,CDCTimestamp
from [RSVRRealtimeMaven].[MAVEN_TCV].[CLIENT]  WITH (NOLOCK)    
</t>
  </si>
  <si>
    <t xml:space="preserve">USE [RSVRCuratedInterfaceWealth]
GO 
CREATE VIEW  [PRODUCT].[CLIENT]
AS  
SELECT
 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	  ,[CDCOperator] 
	  ,[CDCTimestamp]
from [RSVRRealtimeMaven].[MAVEN_TCV].[CLIENT] WITH (NOLOCK)    
</t>
  </si>
  <si>
    <t>USE [RSVRRealtimeMaven]
GO 
CREATE VIEW  [MAVEN_TCV].[GENPOLICY]
AS 
SELECT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,case when [CDCOperator] = 'I' then [RSVRLoadDate] else  [CDCUpdateDate] end as CDCTimestamp
  FROM [RSVRRealtimeMaven].[INSIGHT].[GENPOLICY] WITH (NOLOCK) </t>
  </si>
  <si>
    <t xml:space="preserve">USE [RSVRCuratedInterfaceWealth]
GO 
CREATE VIEW  [PRODUCT].[GENPOLICY]
AS  
SELECT
 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,CDCTimestamp
from [RSVRRealtimeMaven].[MAVEN_TCV].[GENPOLICY] A WITH (NOLOCK)  
</t>
  </si>
  <si>
    <t>GENPOLICY</t>
  </si>
  <si>
    <t>Technical Curated View  Of  Maven GENPOLICY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</si>
</sst>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7" fillId="0" borderId="0" xfId="1"/>
    <xf numFmtId="14" fontId="6" fillId="0" borderId="1" xfId="0" quotePrefix="1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Style="combo" dx="26" fmlaRange="'SP Data'!$D$33:$D$3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614BD4FE-A9A0-4664-807B-69B3703E6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4D60D7-05DE-4AAB-B6EE-8397A0C23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3F3B109A-9006-4CC2-8809-9851B0359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68C97139-BA37-4B9D-9A35-D48D46EEC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BE8BC114-7450-46B4-9283-F4A4FBE33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C60C0A06-4CEE-4FC8-BE23-4377DDE06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A4F3FD73-B83A-4366-A89D-45D985C0E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2794BD85-B0B7-4509-A96B-C26DC6C4E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ADC852FD-1E50-4D98-8DAE-63EB510F3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3317" name="Drop Dow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9FDFE7F-34F2-48B6-8A45-F5F4F4A9D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9.xml"/><Relationship Id="rId5" Type="http://schemas.openxmlformats.org/officeDocument/2006/relationships/printerSettings" Target="../printerSettings/printerSettings2.bin"/><Relationship Id="rId10" Type="http://schemas.openxmlformats.org/officeDocument/2006/relationships/ctrlProp" Target="../ctrlProps/ctrlProp8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3.vml"/><Relationship Id="rId12" Type="http://schemas.openxmlformats.org/officeDocument/2006/relationships/ctrlProp" Target="../ctrlProps/ctrlProp1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3.xml"/><Relationship Id="rId11" Type="http://schemas.openxmlformats.org/officeDocument/2006/relationships/ctrlProp" Target="../ctrlProps/ctrlProp14.xml"/><Relationship Id="rId5" Type="http://schemas.openxmlformats.org/officeDocument/2006/relationships/printerSettings" Target="../printerSettings/printerSettings3.bin"/><Relationship Id="rId10" Type="http://schemas.openxmlformats.org/officeDocument/2006/relationships/ctrlProp" Target="../ctrlProps/ctrlProp1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92FA-5BCC-44CD-A26A-C244F2A8B27B}">
  <dimension ref="B2:G27"/>
  <sheetViews>
    <sheetView tabSelected="1" topLeftCell="A3" workbookViewId="0">
      <selection activeCell="E10" sqref="E10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5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654</v>
      </c>
      <c r="F6" s="16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643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16"/>
      <c r="F8" s="16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644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16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16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16"/>
      <c r="F14" s="16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653</v>
      </c>
      <c r="F16" s="16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652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16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642</v>
      </c>
      <c r="F20" s="16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651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641</v>
      </c>
      <c r="F22" s="16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640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639</v>
      </c>
      <c r="F24" s="16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B24ED5EE-CE67-467D-91E5-3AB3DAAD2F06}"/>
    <dataValidation allowBlank="1" showInputMessage="1" showErrorMessage="1" errorTitle="Incorrect Classification!" error="Please select the correct Security Classification from the list provided." sqref="E4" xr:uid="{A21C5053-4ABD-425D-8A3F-04B52E80B4F5}"/>
  </dataValidations>
  <hyperlinks>
    <hyperlink ref="F10" r:id="rId1" display="DataSharingandExchange@standardbank.onmicrosoft.com" xr:uid="{D7AB768E-7F3A-41C4-97E3-7326056EC2B3}"/>
    <hyperlink ref="E13" r:id="rId2" xr:uid="{E9B54A50-CB96-40B0-9565-0B9425BCCB53}"/>
    <hyperlink ref="E24" r:id="rId3" tooltip="https://myaccess.standardbank.co.za/identityiq/identityrequest/identityrequest.jsf" display="https://myaccess.standardbank.co.za/identityiq/identityRequest/identityRequest.jsf" xr:uid="{A04D080F-C7D6-4654-BE96-F20801E0AE93}"/>
    <hyperlink ref="E9" r:id="rId4" xr:uid="{0E469545-15F7-4D38-A1FE-A9F31BB6AD19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794-38E7-4C13-AC6C-408332FAE575}">
  <dimension ref="B2:G27"/>
  <sheetViews>
    <sheetView topLeftCell="A2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647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643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644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646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649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646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645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641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640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639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2133710C-2F3C-4EFE-978A-9C758D20D639}"/>
    <dataValidation allowBlank="1" showInputMessage="1" showErrorMessage="1" errorTitle="Incorrect Data Domain Selected!" error="Please select data domain from the list provided." sqref="E14 E11" xr:uid="{1F60E66A-D14D-4BB8-8E42-6BA1811F7878}"/>
  </dataValidations>
  <hyperlinks>
    <hyperlink ref="F10" r:id="rId1" display="DataSharingandExchange@standardbank.onmicrosoft.com" xr:uid="{64A25547-8A27-4352-A1AE-F37D25CB5C4E}"/>
    <hyperlink ref="E13" r:id="rId2" xr:uid="{72515499-688B-4556-A909-BDFC616B37C2}"/>
    <hyperlink ref="E24" r:id="rId3" tooltip="https://myaccess.standardbank.co.za/identityiq/identityrequest/identityrequest.jsf" display="https://myaccess.standardbank.co.za/identityiq/identityRequest/identityRequest.jsf" xr:uid="{B44543AC-F6F3-4D5E-840B-5A3558FCA17F}"/>
    <hyperlink ref="E9" r:id="rId4" xr:uid="{84542E48-6933-4B48-A6DB-1263421C0BF4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E7E5-23F0-4AFC-81F0-7D3FA7841A84}">
  <dimension ref="B2:G27"/>
  <sheetViews>
    <sheetView topLeftCell="A17" workbookViewId="0">
      <selection activeCell="E17" sqref="E17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648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643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644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642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650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642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638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641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640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639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E24DAA40-FE94-4C0D-9164-C8E42C4DA920}"/>
    <dataValidation allowBlank="1" showInputMessage="1" showErrorMessage="1" errorTitle="Incorrect Classification!" error="Please select the correct Security Classification from the list provided." sqref="E4" xr:uid="{1403B637-CA55-40AB-BD66-3471E4C46AE3}"/>
  </dataValidations>
  <hyperlinks>
    <hyperlink ref="F10" r:id="rId1" display="DataSharingandExchange@standardbank.onmicrosoft.com" xr:uid="{06682438-B447-47FA-BB0E-E6AC0678F871}"/>
    <hyperlink ref="E13" r:id="rId2" xr:uid="{600C0D30-D42E-45A3-AE4E-C3ECD811EC55}"/>
    <hyperlink ref="E24" r:id="rId3" tooltip="https://myaccess.standardbank.co.za/identityiq/identityrequest/identityrequest.jsf" display="https://myaccess.standardbank.co.za/identityiq/identityRequest/identityRequest.jsf" xr:uid="{D8EBC997-BD24-4CC1-8B8A-225E2E5E13BB}"/>
    <hyperlink ref="E9" r:id="rId4" xr:uid="{469E60D0-DBB9-4757-8F03-63DB9232BEEC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4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4"/>
      <c r="I2" s="54"/>
      <c r="J2" s="54"/>
      <c r="K2" s="54"/>
      <c r="L2" s="54"/>
      <c r="M2" s="54"/>
      <c r="N2" s="54"/>
      <c r="Q2" t="s">
        <v>137</v>
      </c>
      <c r="R2" t="s">
        <v>138</v>
      </c>
    </row>
    <row r="3" spans="2:18" x14ac:dyDescent="0.3">
      <c r="B3" s="55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4"/>
      <c r="H3" s="54"/>
      <c r="I3" s="54"/>
      <c r="J3" s="54"/>
      <c r="K3" s="54"/>
      <c r="L3" s="54"/>
      <c r="M3" s="54"/>
      <c r="N3" s="54"/>
      <c r="Q3" t="s">
        <v>139</v>
      </c>
      <c r="R3" t="s">
        <v>140</v>
      </c>
    </row>
    <row r="4" spans="2:18" x14ac:dyDescent="0.3">
      <c r="B4" s="56"/>
      <c r="C4" s="8" t="s">
        <v>27</v>
      </c>
      <c r="D4" s="9" t="e">
        <f>CONCATENATE(" ",C4," = '", E4,"', ")</f>
        <v>#REF!</v>
      </c>
      <c r="E4" s="10" t="e">
        <f>#REF!</f>
        <v>#REF!</v>
      </c>
      <c r="G4" s="54"/>
      <c r="H4" s="54"/>
      <c r="I4" s="54"/>
      <c r="J4" s="54"/>
      <c r="K4" s="54"/>
      <c r="L4" s="54"/>
      <c r="M4" s="54"/>
      <c r="N4" s="54"/>
      <c r="Q4" t="s">
        <v>141</v>
      </c>
      <c r="R4" t="s">
        <v>142</v>
      </c>
    </row>
    <row r="5" spans="2:18" x14ac:dyDescent="0.3">
      <c r="B5" s="55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4"/>
      <c r="H5" s="54"/>
      <c r="I5" s="54"/>
      <c r="J5" s="54"/>
      <c r="K5" s="54"/>
      <c r="L5" s="54"/>
      <c r="M5" s="54"/>
      <c r="N5" s="54"/>
      <c r="Q5" t="s">
        <v>143</v>
      </c>
      <c r="R5" t="s">
        <v>144</v>
      </c>
    </row>
    <row r="6" spans="2:18" x14ac:dyDescent="0.3">
      <c r="B6" s="57"/>
      <c r="C6" s="8" t="s">
        <v>29</v>
      </c>
      <c r="D6" s="9" t="e">
        <f t="shared" si="0"/>
        <v>#REF!</v>
      </c>
      <c r="E6" s="9" t="e">
        <f>#REF!</f>
        <v>#REF!</v>
      </c>
      <c r="G6" s="54"/>
      <c r="H6" s="54"/>
      <c r="I6" s="54"/>
      <c r="J6" s="54"/>
      <c r="K6" s="54"/>
      <c r="L6" s="54"/>
      <c r="M6" s="54"/>
      <c r="N6" s="54"/>
      <c r="Q6" t="s">
        <v>145</v>
      </c>
      <c r="R6" t="s">
        <v>146</v>
      </c>
    </row>
    <row r="7" spans="2:18" x14ac:dyDescent="0.3">
      <c r="B7" s="57"/>
      <c r="C7" s="8" t="s">
        <v>30</v>
      </c>
      <c r="D7" s="9" t="e">
        <f t="shared" si="0"/>
        <v>#REF!</v>
      </c>
      <c r="E7" s="10" t="e">
        <f>#REF!</f>
        <v>#REF!</v>
      </c>
      <c r="G7" s="54"/>
      <c r="H7" s="54"/>
      <c r="I7" s="54"/>
      <c r="J7" s="54"/>
      <c r="K7" s="54"/>
      <c r="L7" s="54"/>
      <c r="M7" s="54"/>
      <c r="N7" s="54"/>
      <c r="Q7" t="s">
        <v>147</v>
      </c>
      <c r="R7" t="s">
        <v>148</v>
      </c>
    </row>
    <row r="8" spans="2:18" ht="13.95" customHeight="1" x14ac:dyDescent="0.3">
      <c r="B8" s="56"/>
      <c r="C8" s="8" t="s">
        <v>31</v>
      </c>
      <c r="D8" s="9" t="e">
        <f>CONCATENATE(" ",C8," = '", E8,"', ")</f>
        <v>#REF!</v>
      </c>
      <c r="E8" s="10" t="e">
        <f>#REF!</f>
        <v>#REF!</v>
      </c>
      <c r="G8" s="54"/>
      <c r="H8" s="54"/>
      <c r="I8" s="54"/>
      <c r="J8" s="54"/>
      <c r="K8" s="54"/>
      <c r="L8" s="54"/>
      <c r="M8" s="54"/>
      <c r="N8" s="54"/>
      <c r="Q8" t="s">
        <v>149</v>
      </c>
      <c r="R8" t="s">
        <v>150</v>
      </c>
    </row>
    <row r="9" spans="2:18" x14ac:dyDescent="0.3">
      <c r="B9" s="55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4"/>
      <c r="H9" s="54"/>
      <c r="I9" s="54"/>
      <c r="J9" s="54"/>
      <c r="K9" s="54"/>
      <c r="L9" s="54"/>
      <c r="M9" s="54"/>
      <c r="N9" s="54"/>
      <c r="Q9" t="s">
        <v>151</v>
      </c>
      <c r="R9" t="s">
        <v>152</v>
      </c>
    </row>
    <row r="10" spans="2:18" x14ac:dyDescent="0.3">
      <c r="B10" s="57"/>
      <c r="C10" s="8" t="s">
        <v>33</v>
      </c>
      <c r="D10" s="9" t="e">
        <f t="shared" si="0"/>
        <v>#REF!</v>
      </c>
      <c r="E10" s="9" t="e">
        <f>E6</f>
        <v>#REF!</v>
      </c>
      <c r="G10" s="54"/>
      <c r="H10" s="54"/>
      <c r="I10" s="54"/>
      <c r="J10" s="54"/>
      <c r="K10" s="54"/>
      <c r="L10" s="54"/>
      <c r="M10" s="54"/>
      <c r="N10" s="54"/>
      <c r="Q10" t="s">
        <v>153</v>
      </c>
      <c r="R10" t="s">
        <v>154</v>
      </c>
    </row>
    <row r="11" spans="2:18" x14ac:dyDescent="0.3">
      <c r="B11" s="57"/>
      <c r="C11" s="8" t="s">
        <v>34</v>
      </c>
      <c r="D11" s="9" t="e">
        <f t="shared" si="0"/>
        <v>#REF!</v>
      </c>
      <c r="E11" s="10" t="e">
        <f>E7</f>
        <v>#REF!</v>
      </c>
      <c r="G11" s="54"/>
      <c r="H11" s="54"/>
      <c r="I11" s="54"/>
      <c r="J11" s="54"/>
      <c r="K11" s="54"/>
      <c r="L11" s="54"/>
      <c r="M11" s="54"/>
      <c r="N11" s="54"/>
      <c r="Q11" t="s">
        <v>155</v>
      </c>
      <c r="R11" t="s">
        <v>156</v>
      </c>
    </row>
    <row r="12" spans="2:18" x14ac:dyDescent="0.3">
      <c r="B12" s="56"/>
      <c r="C12" s="8" t="s">
        <v>35</v>
      </c>
      <c r="D12" s="9" t="e">
        <f t="shared" si="0"/>
        <v>#REF!</v>
      </c>
      <c r="E12" s="10" t="e">
        <f>#REF!</f>
        <v>#REF!</v>
      </c>
      <c r="G12" s="54"/>
      <c r="H12" s="54"/>
      <c r="I12" s="54"/>
      <c r="J12" s="54"/>
      <c r="K12" s="54"/>
      <c r="L12" s="54"/>
      <c r="M12" s="54"/>
      <c r="N12" s="54"/>
      <c r="Q12" t="s">
        <v>157</v>
      </c>
      <c r="R12" t="s">
        <v>158</v>
      </c>
    </row>
    <row r="13" spans="2:18" x14ac:dyDescent="0.3">
      <c r="B13" s="55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4"/>
      <c r="H13" s="54"/>
      <c r="I13" s="54"/>
      <c r="J13" s="54"/>
      <c r="K13" s="54"/>
      <c r="L13" s="54"/>
      <c r="M13" s="54"/>
      <c r="N13" s="54"/>
      <c r="Q13" t="s">
        <v>159</v>
      </c>
      <c r="R13" t="s">
        <v>160</v>
      </c>
    </row>
    <row r="14" spans="2:18" x14ac:dyDescent="0.3">
      <c r="B14" s="57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4"/>
      <c r="H14" s="54"/>
      <c r="I14" s="54"/>
      <c r="J14" s="54"/>
      <c r="K14" s="54"/>
      <c r="L14" s="54"/>
      <c r="M14" s="54"/>
      <c r="N14" s="54"/>
      <c r="Q14" t="s">
        <v>161</v>
      </c>
      <c r="R14" t="s">
        <v>162</v>
      </c>
    </row>
    <row r="15" spans="2:18" x14ac:dyDescent="0.3">
      <c r="B15" s="56"/>
      <c r="C15" s="8" t="s">
        <v>38</v>
      </c>
      <c r="D15" s="9" t="e">
        <f t="shared" si="0"/>
        <v>#REF!</v>
      </c>
      <c r="E15" s="10" t="e">
        <f>E26</f>
        <v>#REF!</v>
      </c>
      <c r="G15" s="54"/>
      <c r="H15" s="54"/>
      <c r="I15" s="54"/>
      <c r="J15" s="54"/>
      <c r="K15" s="54"/>
      <c r="L15" s="54"/>
      <c r="M15" s="54"/>
      <c r="N15" s="54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4"/>
      <c r="H16" s="54"/>
      <c r="I16" s="54"/>
      <c r="J16" s="54"/>
      <c r="K16" s="54"/>
      <c r="L16" s="54"/>
      <c r="M16" s="54"/>
      <c r="N16" s="54"/>
      <c r="Q16" t="s">
        <v>165</v>
      </c>
      <c r="R16" t="s">
        <v>166</v>
      </c>
    </row>
    <row r="17" spans="2:18" x14ac:dyDescent="0.3">
      <c r="B17" s="55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4"/>
      <c r="H17" s="54"/>
      <c r="I17" s="54"/>
      <c r="J17" s="54"/>
      <c r="K17" s="54"/>
      <c r="L17" s="54"/>
      <c r="M17" s="54"/>
      <c r="N17" s="54"/>
      <c r="Q17" t="s">
        <v>167</v>
      </c>
      <c r="R17" t="s">
        <v>168</v>
      </c>
    </row>
    <row r="18" spans="2:18" x14ac:dyDescent="0.3">
      <c r="B18" s="57"/>
      <c r="C18" s="8" t="s">
        <v>41</v>
      </c>
      <c r="D18" s="9" t="e">
        <f t="shared" si="0"/>
        <v>#REF!</v>
      </c>
      <c r="E18" s="9" t="e">
        <f>#REF!</f>
        <v>#REF!</v>
      </c>
      <c r="G18" s="54"/>
      <c r="H18" s="54"/>
      <c r="I18" s="54"/>
      <c r="J18" s="54"/>
      <c r="K18" s="54"/>
      <c r="L18" s="54"/>
      <c r="M18" s="54"/>
      <c r="N18" s="54"/>
      <c r="Q18" t="s">
        <v>169</v>
      </c>
      <c r="R18" t="s">
        <v>170</v>
      </c>
    </row>
    <row r="19" spans="2:18" x14ac:dyDescent="0.3">
      <c r="B19" s="57"/>
      <c r="C19" s="8" t="s">
        <v>42</v>
      </c>
      <c r="D19" s="9" t="e">
        <f t="shared" si="0"/>
        <v>#REF!</v>
      </c>
      <c r="E19" s="10" t="e">
        <f>#REF!</f>
        <v>#REF!</v>
      </c>
      <c r="G19" s="54"/>
      <c r="H19" s="54"/>
      <c r="I19" s="54"/>
      <c r="J19" s="54"/>
      <c r="K19" s="54"/>
      <c r="L19" s="54"/>
      <c r="M19" s="54"/>
      <c r="N19" s="54"/>
      <c r="Q19" t="s">
        <v>171</v>
      </c>
      <c r="R19" t="s">
        <v>172</v>
      </c>
    </row>
    <row r="20" spans="2:18" x14ac:dyDescent="0.3">
      <c r="B20" s="56"/>
      <c r="C20" s="8" t="s">
        <v>43</v>
      </c>
      <c r="D20" s="9" t="e">
        <f t="shared" si="0"/>
        <v>#REF!</v>
      </c>
      <c r="E20" s="9" t="e">
        <f>#REF!</f>
        <v>#REF!</v>
      </c>
      <c r="G20" s="54"/>
      <c r="H20" s="54"/>
      <c r="I20" s="54"/>
      <c r="J20" s="54"/>
      <c r="K20" s="54"/>
      <c r="L20" s="54"/>
      <c r="M20" s="54"/>
      <c r="N20" s="54"/>
      <c r="Q20" t="s">
        <v>173</v>
      </c>
      <c r="R20" t="s">
        <v>174</v>
      </c>
    </row>
    <row r="21" spans="2:18" x14ac:dyDescent="0.3">
      <c r="B21" s="55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4"/>
      <c r="H21" s="54"/>
      <c r="I21" s="54"/>
      <c r="J21" s="54"/>
      <c r="K21" s="54"/>
      <c r="L21" s="54"/>
      <c r="M21" s="54"/>
      <c r="N21" s="54"/>
      <c r="Q21" t="s">
        <v>175</v>
      </c>
      <c r="R21" t="s">
        <v>176</v>
      </c>
    </row>
    <row r="22" spans="2:18" x14ac:dyDescent="0.3">
      <c r="B22" s="57"/>
      <c r="C22" s="8" t="s">
        <v>45</v>
      </c>
      <c r="D22" s="9" t="e">
        <f t="shared" si="0"/>
        <v>#REF!</v>
      </c>
      <c r="E22" s="9" t="e">
        <f>#REF!</f>
        <v>#REF!</v>
      </c>
      <c r="G22" s="54"/>
      <c r="H22" s="54"/>
      <c r="I22" s="54"/>
      <c r="J22" s="54"/>
      <c r="K22" s="54"/>
      <c r="L22" s="54"/>
      <c r="M22" s="54"/>
      <c r="N22" s="54"/>
      <c r="Q22" t="s">
        <v>177</v>
      </c>
      <c r="R22" t="s">
        <v>178</v>
      </c>
    </row>
    <row r="23" spans="2:18" x14ac:dyDescent="0.3">
      <c r="B23" s="57"/>
      <c r="C23" s="8" t="s">
        <v>46</v>
      </c>
      <c r="D23" s="9" t="e">
        <f t="shared" si="0"/>
        <v>#REF!</v>
      </c>
      <c r="E23" s="9" t="e">
        <f>#REF!</f>
        <v>#REF!</v>
      </c>
      <c r="G23" s="54"/>
      <c r="H23" s="54"/>
      <c r="I23" s="54"/>
      <c r="J23" s="54"/>
      <c r="K23" s="54"/>
      <c r="L23" s="54"/>
      <c r="M23" s="54"/>
      <c r="N23" s="54"/>
      <c r="Q23" t="s">
        <v>179</v>
      </c>
      <c r="R23" t="s">
        <v>180</v>
      </c>
    </row>
    <row r="24" spans="2:18" x14ac:dyDescent="0.3">
      <c r="B24" s="57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4"/>
      <c r="H24" s="54"/>
      <c r="I24" s="54"/>
      <c r="J24" s="54"/>
      <c r="K24" s="54"/>
      <c r="L24" s="54"/>
      <c r="M24" s="54"/>
      <c r="N24" s="54"/>
      <c r="Q24" t="s">
        <v>181</v>
      </c>
      <c r="R24" t="s">
        <v>182</v>
      </c>
    </row>
    <row r="25" spans="2:18" x14ac:dyDescent="0.3">
      <c r="B25" s="56"/>
      <c r="C25" s="8" t="s">
        <v>48</v>
      </c>
      <c r="D25" s="9" t="e">
        <f t="shared" si="0"/>
        <v>#REF!</v>
      </c>
      <c r="E25" s="10" t="e">
        <f>E24</f>
        <v>#REF!</v>
      </c>
      <c r="G25" s="54"/>
      <c r="H25" s="54"/>
      <c r="I25" s="54"/>
      <c r="J25" s="54"/>
      <c r="K25" s="54"/>
      <c r="L25" s="54"/>
      <c r="M25" s="54"/>
      <c r="N25" s="54"/>
      <c r="Q25" t="s">
        <v>183</v>
      </c>
      <c r="R25" t="s">
        <v>184</v>
      </c>
    </row>
    <row r="26" spans="2:18" x14ac:dyDescent="0.3">
      <c r="B26" s="55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4"/>
      <c r="H26" s="54"/>
      <c r="I26" s="54"/>
      <c r="J26" s="54"/>
      <c r="K26" s="54"/>
      <c r="L26" s="54"/>
      <c r="M26" s="54"/>
      <c r="N26" s="54"/>
      <c r="Q26" t="s">
        <v>185</v>
      </c>
      <c r="R26" t="s">
        <v>186</v>
      </c>
    </row>
    <row r="27" spans="2:18" x14ac:dyDescent="0.3">
      <c r="B27" s="56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4"/>
      <c r="H27" s="54"/>
      <c r="I27" s="54"/>
      <c r="J27" s="54"/>
      <c r="K27" s="54"/>
      <c r="L27" s="54"/>
      <c r="M27" s="54"/>
      <c r="N27" s="54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58" t="s">
        <v>68</v>
      </c>
      <c r="C31" s="58"/>
      <c r="Q31" t="s">
        <v>99</v>
      </c>
      <c r="R31" t="s">
        <v>195</v>
      </c>
    </row>
    <row r="32" spans="2:18" x14ac:dyDescent="0.3">
      <c r="B32" s="53" t="s">
        <v>75</v>
      </c>
      <c r="C32" s="53"/>
      <c r="D32" s="28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3" t="s">
        <v>76</v>
      </c>
      <c r="C33" s="53"/>
      <c r="D33" s="29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3" t="s">
        <v>77</v>
      </c>
      <c r="C34" s="53"/>
      <c r="D34" s="29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3" t="s">
        <v>78</v>
      </c>
      <c r="C35" s="53"/>
      <c r="D35" s="29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3" t="s">
        <v>79</v>
      </c>
      <c r="C36" s="53"/>
      <c r="D36" s="29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3" t="s">
        <v>80</v>
      </c>
      <c r="C37" s="53"/>
      <c r="E37" s="10" t="s">
        <v>129</v>
      </c>
      <c r="Q37" t="s">
        <v>206</v>
      </c>
      <c r="R37" t="s">
        <v>207</v>
      </c>
    </row>
    <row r="38" spans="2:18" x14ac:dyDescent="0.3">
      <c r="B38" s="53" t="s">
        <v>81</v>
      </c>
      <c r="C38" s="53"/>
      <c r="E38" s="10" t="s">
        <v>130</v>
      </c>
      <c r="Q38" t="s">
        <v>208</v>
      </c>
      <c r="R38" t="s">
        <v>209</v>
      </c>
    </row>
    <row r="39" spans="2:18" x14ac:dyDescent="0.3">
      <c r="B39" s="53" t="s">
        <v>82</v>
      </c>
      <c r="C39" s="53"/>
      <c r="E39" s="10" t="s">
        <v>131</v>
      </c>
      <c r="Q39" t="s">
        <v>210</v>
      </c>
      <c r="R39" t="s">
        <v>211</v>
      </c>
    </row>
    <row r="40" spans="2:18" x14ac:dyDescent="0.3">
      <c r="B40" s="53" t="s">
        <v>83</v>
      </c>
      <c r="C40" s="53"/>
      <c r="E40" s="10" t="s">
        <v>132</v>
      </c>
      <c r="Q40" t="s">
        <v>212</v>
      </c>
      <c r="R40" t="s">
        <v>213</v>
      </c>
    </row>
    <row r="41" spans="2:18" x14ac:dyDescent="0.3">
      <c r="B41" s="53" t="s">
        <v>84</v>
      </c>
      <c r="C41" s="53"/>
      <c r="E41" s="10" t="s">
        <v>133</v>
      </c>
      <c r="Q41" t="s">
        <v>214</v>
      </c>
      <c r="R41" t="s">
        <v>215</v>
      </c>
    </row>
    <row r="42" spans="2:18" x14ac:dyDescent="0.3">
      <c r="B42" s="53" t="s">
        <v>85</v>
      </c>
      <c r="C42" s="53"/>
      <c r="Q42" t="s">
        <v>216</v>
      </c>
      <c r="R42" t="s">
        <v>217</v>
      </c>
    </row>
    <row r="43" spans="2:18" x14ac:dyDescent="0.3">
      <c r="B43" s="53" t="s">
        <v>98</v>
      </c>
      <c r="C43" s="53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84B2ECEF4E246837C295C6F4E2AB3" ma:contentTypeVersion="17" ma:contentTypeDescription="Create a new document." ma:contentTypeScope="" ma:versionID="3996260d7442d3cdd9abfce707b7935b">
  <xsd:schema xmlns:xsd="http://www.w3.org/2001/XMLSchema" xmlns:xs="http://www.w3.org/2001/XMLSchema" xmlns:p="http://schemas.microsoft.com/office/2006/metadata/properties" xmlns:ns3="95757e98-2b43-486c-8ee7-8b03e7fccc8c" xmlns:ns4="f9e476c7-2405-4aba-bc6a-4a6039b73f45" xmlns:ns5="cd669445-a3af-4ace-b1ec-4dd68e4307cb" targetNamespace="http://schemas.microsoft.com/office/2006/metadata/properties" ma:root="true" ma:fieldsID="a2025672d6790cba084a124c45355333" ns3:_="" ns4:_="" ns5:_="">
    <xsd:import namespace="95757e98-2b43-486c-8ee7-8b03e7fccc8c"/>
    <xsd:import namespace="f9e476c7-2405-4aba-bc6a-4a6039b73f45"/>
    <xsd:import namespace="cd669445-a3af-4ace-b1ec-4dd68e4307cb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61a7541-5723-4867-b8a6-599233f2e53d}" ma:internalName="TaxCatchAll" ma:showField="CatchAllData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61a7541-5723-4867-b8a6-599233f2e53d}" ma:internalName="TaxCatchAllLabel" ma:readOnly="true" ma:showField="CatchAllDataLabel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476c7-2405-4aba-bc6a-4a6039b73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9445-a3af-4ace-b1ec-4dd68e430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f436eb5e-c63d-4189-9248-e6e0fddb7cf9" ContentTypeId="0x0101" PreviousValue="false"/>
</file>

<file path=customXml/itemProps1.xml><?xml version="1.0" encoding="utf-8"?>
<ds:datastoreItem xmlns:ds="http://schemas.openxmlformats.org/officeDocument/2006/customXml" ds:itemID="{AEBEAAB6-A5E3-45BB-9DEA-97735B513E4A}">
  <ds:schemaRefs>
    <ds:schemaRef ds:uri="http://schemas.microsoft.com/office/2006/metadata/properties"/>
    <ds:schemaRef ds:uri="http://purl.org/dc/dcmitype/"/>
    <ds:schemaRef ds:uri="95757e98-2b43-486c-8ee7-8b03e7fccc8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cd669445-a3af-4ace-b1ec-4dd68e4307cb"/>
    <ds:schemaRef ds:uri="http://schemas.openxmlformats.org/package/2006/metadata/core-properties"/>
    <ds:schemaRef ds:uri="f9e476c7-2405-4aba-bc6a-4a6039b73f4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2AC41C2-5756-4564-AEAF-26311C07B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f9e476c7-2405-4aba-bc6a-4a6039b73f45"/>
    <ds:schemaRef ds:uri="cd669445-a3af-4ace-b1ec-4dd68e430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08A47F-F872-4D73-A117-8BB7F226853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D1C41EF-0232-4D19-9AF3-664FFA6CFC0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MAVEN_TCV.GENPOLICY</vt:lpstr>
      <vt:lpstr>MAVEN_TCV.CLIENT</vt:lpstr>
      <vt:lpstr>MAVEN_TCV.BUILDING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Shikwambana, Lesego L</cp:lastModifiedBy>
  <dcterms:created xsi:type="dcterms:W3CDTF">2017-10-06T09:56:55Z</dcterms:created>
  <dcterms:modified xsi:type="dcterms:W3CDTF">2023-03-07T12:33:43Z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0x01010050184B2ECEF4E246837C295C6F4E2AB3</vt:lpwstr>
  </property>
</Properties>
</file>