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nomaseko_mhlanga_standardbank_co_za/Documents/Documents/Curated view/Mobilife/"/>
    </mc:Choice>
  </mc:AlternateContent>
  <xr:revisionPtr revIDLastSave="43" documentId="8_{95E92CEE-D5F0-42B2-8DF1-D8E5960FF36D}" xr6:coauthVersionLast="47" xr6:coauthVersionMax="47" xr10:uidLastSave="{780B2657-6F47-42ED-AC2A-37109631FB1A}"/>
  <bookViews>
    <workbookView xWindow="-108" yWindow="-108" windowWidth="23256" windowHeight="12576" xr2:uid="{00000000-000D-0000-FFFF-FFFF00000000}"/>
  </bookViews>
  <sheets>
    <sheet name="SB_Product_ProductBenefit" sheetId="34" r:id="rId1"/>
    <sheet name="SP Data" sheetId="9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<sst xmlns="http://schemas.openxmlformats.org/spreadsheetml/2006/main" count="664" uniqueCount="650">
  <si>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</si>
  <si>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</si>
  <si>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</si>
  <si>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</si>
  <si>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</si>
  <si>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</si>
  <si>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</si>
  <si>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</si>
  <si>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</si>
  <si>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</si>
  <si>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</si>
  <si>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</si>
  <si>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</si>
  <si>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</si>
  <si>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</si>
  <si>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</si>
  <si>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Data Services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</si>
  <si>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</si>
  <si>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</si>
  <si>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</si>
  <si>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</si>
  <si>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</si>
  <si>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</si>
  <si>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</si>
  <si>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</si>
  <si>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</si>
  <si>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</si>
  <si>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</si>
  <si>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</si>
  <si>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</si>
  <si>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</si>
  <si>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</si>
  <si>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</si>
  <si>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</si>
  <si>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</si>
  <si>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</si>
  <si>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</si>
  <si>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</si>
  <si>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</si>
  <si>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</si>
  <si>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</si>
  <si>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</si>
  <si>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</si>
  <si>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</si>
  <si>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</si>
  <si>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</si>
  <si>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</si>
  <si>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</si>
  <si>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</si>
  <si>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</si>
  <si>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</si>
  <si>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</si>
  <si>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</si>
  <si>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</si>
  <si>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</si>
  <si>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</si>
  <si>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</si>
  <si>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</si>
  <si>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</si>
  <si>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</si>
  <si>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</si>
  <si>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</si>
  <si>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</si>
  <si>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</si>
  <si>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</si>
  <si>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</si>
  <si>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</si>
  <si>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</si>
  <si>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</si>
  <si>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</si>
  <si>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</si>
  <si>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</si>
  <si>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</si>
  <si>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</si>
  <si>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</si>
  <si>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</si>
  <si>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</si>
  <si>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</si>
  <si>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</si>
  <si>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</si>
  <si>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</si>
  <si>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</si>
  <si>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</si>
  <si>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</si>
  <si>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</si>
  <si>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</si>
  <si>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</si>
  <si>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</si>
  <si>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</si>
  <si>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</si>
  <si>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</si>
  <si>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</si>
  <si>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</si>
  <si>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</si>
  <si>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</si>
  <si>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</si>
  <si>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</si>
  <si>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</si>
  <si>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</si>
  <si>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</si>
  <si>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</si>
  <si>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</si>
  <si>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</si>
  <si>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</si>
  <si>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</si>
  <si>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</si>
  <si>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</si>
  <si>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</si>
  <si>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</si>
  <si>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</si>
  <si>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</si>
  <si>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</si>
  <si>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</si>
  <si>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</si>
  <si>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</si>
  <si>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</si>
  <si>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</si>
  <si>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</si>
  <si>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</si>
  <si>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</si>
  <si>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</si>
  <si>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</si>
  <si>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</si>
  <si>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</si>
  <si>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</si>
  <si>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</si>
  <si>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</si>
  <si>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</si>
  <si>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</si>
  <si>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</si>
  <si>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</si>
  <si>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</si>
  <si>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</si>
  <si>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</si>
  <si>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</si>
  <si>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</si>
  <si>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</si>
  <si>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</si>
  <si>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</si>
  <si>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</si>
  <si>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</si>
  <si>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</si>
  <si>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</si>
  <si>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</si>
  <si>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</si>
  <si>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</si>
  <si>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</si>
  <si>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</si>
  <si>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</si>
  <si>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</si>
  <si>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</si>
  <si>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</si>
  <si>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</si>
  <si>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</si>
  <si>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</si>
  <si>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</si>
  <si>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</si>
  <si>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</si>
  <si>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</si>
  <si>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</si>
  <si>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</si>
  <si>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</si>
  <si>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</si>
  <si>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</si>
  <si>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</si>
  <si>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</si>
  <si>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</si>
  <si>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</si>
  <si>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</si>
  <si>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</si>
  <si>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</si>
  <si>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</si>
  <si>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</si>
  <si>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</si>
  <si>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</si>
  <si>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</si>
  <si>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</si>
  <si>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</si>
  <si>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</si>
  <si>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</si>
  <si>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</si>
  <si>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</si>
  <si>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</si>
  <si>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</si>
  <si>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</si>
  <si>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</si>
  <si>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</si>
  <si>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</si>
  <si>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</si>
  <si>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</si>
  <si>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</si>
  <si>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</si>
  <si>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</si>
  <si>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</si>
  <si>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</si>
  <si>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</si>
  <si>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</si>
  <si>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</si>
  <si>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</si>
  <si>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</si>
  <si>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</si>
  <si>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</si>
  <si>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</si>
  <si>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</si>
  <si>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</si>
  <si>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</si>
  <si>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</si>
  <si>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</si>
  <si>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</si>
  <si>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</si>
  <si>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</si>
  <si>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</si>
  <si>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</si>
  <si>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</si>
  <si>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</si>
  <si>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</si>
  <si>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</si>
  <si>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</si>
  <si>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</si>
  <si>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</si>
  <si>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</si>
  <si>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</si>
  <si>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</si>
  <si>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</si>
  <si>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</si>
  <si>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</si>
  <si>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</si>
  <si>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</si>
  <si>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</si>
  <si>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</si>
  <si>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</si>
  <si>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</si>
  <si>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</si>
  <si>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</si>
  <si>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</si>
  <si>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</si>
  <si>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</si>
  <si>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</si>
  <si>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</si>
  <si>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</si>
  <si>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</si>
  <si>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</si>
  <si>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</si>
  <si>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</si>
  <si>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</si>
  <si>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</si>
  <si>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</si>
  <si>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</si>
  <si>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</si>
  <si>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</si>
  <si>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</si>
  <si>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</si>
  <si>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</si>
  <si>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</si>
  <si>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</si>
  <si>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</si>
  <si>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</si>
  <si>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</si>
  <si>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</si>
  <si>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</si>
  <si>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</si>
  <si>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</si>
  <si>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</si>
  <si>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</si>
  <si>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</si>
  <si>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</si>
  <si>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</si>
  <si>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</si>
  <si>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</si>
  <si>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</si>
  <si>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</si>
  <si>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</si>
  <si>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</si>
  <si>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</si>
  <si>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</si>
  <si>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</si>
  <si>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</si>
  <si>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</si>
  <si>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</si>
  <si>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</si>
  <si>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</si>
  <si>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</si>
  <si>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</si>
  <si>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</si>
  <si>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</si>
  <si>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</si>
  <si>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</si>
  <si>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</si>
  <si>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</si>
  <si>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</si>
  <si>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</si>
  <si>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</si>
  <si>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</si>
  <si>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</si>
  <si>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</si>
  <si>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</si>
  <si>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</si>
  <si>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</si>
  <si>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</si>
  <si>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</si>
  <si>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</si>
  <si>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</si>
  <si>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</si>
  <si>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</si>
  <si>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</si>
  <si>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</si>
  <si>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</si>
  <si>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</si>
  <si>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</si>
  <si>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</si>
  <si>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</si>
  <si>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</si>
  <si>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</si>
  <si>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</si>
  <si>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</si>
  <si>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</si>
  <si>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</si>
  <si>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</si>
  <si>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</si>
  <si>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</si>
  <si>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</si>
  <si>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</si>
  <si>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</si>
  <si>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</si>
  <si>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</si>
  <si>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</si>
  <si>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</si>
  <si>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</si>
  <si>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</si>
  <si>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</si>
  <si>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</si>
  <si>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</si>
  <si>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</si>
  <si>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</si>
  <si>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</si>
  <si>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</si>
  <si>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</si>
  <si>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</si>
  <si>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</si>
  <si>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</si>
  <si>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</si>
  <si>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</si>
  <si>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</si>
  <si>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</si>
  <si>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</si>
  <si>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</si>
  <si>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</si>
  <si>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</si>
  <si>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</si>
  <si>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</si>
  <si>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</si>
  <si>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</si>
  <si>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</si>
  <si>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</si>
  <si>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</si>
  <si>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</si>
  <si>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</si>
  <si>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</si>
  <si>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</si>
  <si>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</si>
  <si>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</si>
  <si>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</si>
  <si>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</si>
  <si>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</si>
  <si>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</si>
  <si>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</si>
  <si>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</si>
  <si>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</si>
  <si>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</si>
  <si>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</si>
  <si>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</si>
  <si>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</si>
  <si>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</si>
  <si>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</si>
  <si>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</si>
  <si>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</si>
  <si>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</si>
  <si>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</si>
  <si>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</si>
  <si>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</si>
  <si>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</si>
  <si>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</si>
  <si>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</si>
  <si>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</si>
  <si>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</si>
  <si>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</si>
  <si>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</si>
  <si>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</si>
  <si>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</si>
  <si>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</si>
  <si>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</si>
  <si>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</si>
  <si>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</si>
  <si>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</si>
  <si>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</si>
  <si>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</si>
  <si>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</si>
  <si>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</si>
  <si>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</si>
  <si>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</si>
  <si>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</si>
  <si>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</si>
  <si>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</si>
  <si>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</si>
  <si>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</si>
  <si>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</si>
  <si>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</si>
  <si>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</si>
  <si>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</si>
  <si>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</si>
  <si>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</si>
  <si>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</si>
  <si>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</si>
  <si>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</si>
  <si>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</si>
  <si>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</si>
  <si>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</si>
  <si>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</si>
  <si>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</si>
  <si>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</si>
  <si>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</si>
  <si>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</si>
  <si>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</si>
  <si>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</si>
  <si>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</si>
  <si>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</si>
  <si>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</si>
  <si>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</si>
  <si>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</si>
  <si>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</si>
  <si>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</si>
  <si>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</si>
  <si>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</si>
  <si>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</si>
  <si>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</si>
  <si>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</si>
  <si>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</si>
  <si>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</si>
  <si>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</si>
  <si>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</si>
  <si>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</si>
  <si>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</si>
  <si>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</si>
  <si>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</si>
  <si>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</si>
  <si>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</si>
  <si>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</si>
  <si>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</si>
  <si>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</si>
  <si>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</si>
  <si>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</si>
  <si>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</si>
  <si>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</si>
  <si>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</si>
  <si>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</si>
  <si>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</si>
  <si>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</si>
  <si>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</si>
  <si>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</si>
  <si>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</si>
  <si>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</si>
  <si>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</si>
  <si>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</si>
  <si>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</si>
  <si>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</si>
  <si>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</si>
  <si>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</si>
  <si>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</si>
  <si>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</si>
  <si>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</si>
  <si>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</si>
  <si>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</si>
  <si>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</si>
  <si>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</si>
  <si>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</si>
  <si>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</si>
  <si>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</si>
  <si>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</si>
  <si>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</si>
  <si>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</si>
  <si>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</si>
  <si>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</si>
  <si>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</si>
  <si>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</si>
  <si>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</si>
  <si>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</si>
  <si>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</si>
  <si>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</si>
  <si>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</si>
  <si>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</si>
  <si>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</si>
  <si>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</si>
  <si>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</si>
  <si>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</si>
  <si>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</si>
  <si>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</si>
  <si>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</si>
  <si>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</si>
  <si>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</si>
  <si>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</si>
  <si>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</si>
  <si>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</si>
  <si>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</si>
  <si>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</si>
  <si>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</si>
  <si>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</si>
  <si>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</si>
  <si>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</si>
  <si>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</si>
  <si>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</si>
  <si>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</si>
  <si>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</si>
  <si>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</si>
  <si>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</si>
  <si>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</si>
  <si>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</si>
  <si>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</si>
  <si>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</si>
  <si>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</si>
  <si>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</si>
  <si>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</si>
  <si>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</si>
  <si>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</si>
  <si>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</si>
  <si>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</si>
  <si>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</si>
  <si>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</si>
  <si>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</si>
  <si>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</si>
  <si>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</si>
  <si>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</si>
  <si>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</si>
  <si>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</si>
  <si>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</si>
  <si>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</si>
  <si>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</si>
  <si>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</si>
  <si>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</si>
  <si>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</si>
  <si>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</si>
  <si>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</si>
  <si>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</si>
  <si>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</si>
  <si>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</si>
  <si>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</si>
  <si>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</si>
  <si>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</si>
  <si>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</si>
  <si>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</si>
  <si>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</si>
  <si>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</si>
  <si>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</si>
  <si>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</si>
  <si>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</si>
  <si>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</si>
  <si>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</si>
  <si>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</si>
  <si>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</si>
  <si>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</si>
  <si>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</si>
  <si>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</si>
  <si>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</si>
  <si>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</si>
  <si>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</si>
  <si>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</si>
  <si>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</si>
  <si>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</si>
  <si>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</si>
  <si>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</si>
  <si>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</si>
  <si>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</si>
  <si>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</si>
  <si>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</si>
  <si>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</si>
  <si>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</si>
  <si>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</si>
  <si>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</si>
  <si>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</si>
  <si>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</si>
  <si>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</si>
  <si>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</si>
  <si>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</si>
  <si>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</si>
  <si>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</si>
  <si>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</si>
  <si>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</si>
  <si>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</si>
  <si>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</si>
  <si>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</si>
  <si>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</si>
  <si>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</si>
  <si>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</si>
  <si>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</si>
  <si>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</si>
  <si>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</si>
  <si>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</si>
  <si>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</si>
  <si>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</si>
  <si>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</si>
  <si>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</si>
  <si>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</si>
  <si>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</si>
  <si>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</si>
  <si>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</si>
  <si>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</si>
  <si>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</si>
  <si>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</si>
  <si>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</si>
  <si>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</si>
  <si>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</si>
  <si>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</si>
  <si>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</si>
  <si>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</si>
  <si>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</si>
  <si>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</si>
  <si>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</si>
  <si>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</si>
  <si>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</si>
  <si>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</si>
  <si>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</si>
  <si>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</si>
  <si>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</si>
  <si>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</si>
  <si>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</si>
  <si>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</si>
  <si>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</si>
  <si>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</si>
  <si>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</si>
  <si>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</si>
  <si>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</si>
  <si>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</si>
  <si>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</si>
  <si>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</si>
  <si>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</si>
  <si>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</si>
  <si>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</si>
  <si>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</si>
  <si>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https://pdsiissvc1.standardbank.co.za:9443/ibm/iis/igc/#dossierView/b1c497ce.c1fb060b.hip7mfnti.rfoaetj.ltenaa.1ooic1uqi3cvi7vd84v7i?bg_req_context=%7B%22perspective%22%3A%22PublishedGlossary%22%7D</t>
  </si>
  <si>
    <t>n/a</t>
  </si>
  <si>
    <t>SBICZA01\A229013</t>
  </si>
  <si>
    <t>Insurance Data</t>
  </si>
  <si>
    <t>ModjadjiMaureen.mangena@standardbank.co.za</t>
  </si>
  <si>
    <t>MobiLife System</t>
  </si>
  <si>
    <t>MobiLife Curated View</t>
  </si>
  <si>
    <t>USE [[RSVRCuratedInterfaceWealth]]
GO
CREATE VIEW [Product].[vwCuratedZAFMobiLifeSBProductBenefit]
AS
SELECT DISTINCT  Benefit_Id
      , Benefit_Name
      , Last_Updated
      ,Product_Id
      , Search_Meta_Info
      ,Rounding_Method
      ,Allow_Single_Option
      , Benefit_Display_Name
      , Product_Benefit_Version
      ,Slot
      ,Optional_Ind
      ,Compulsory_Ind
      ,Max_Per_Product
      ,Benefit_Cessation_Age
      ,Public_Benefit_Name
      ,Pfactor_Loading
  FROM [RSVRRealtimeMaven].[mobility_dfs_reports].[vwCuratedZAFMobiLifeSBProductBenefitImpl] WITH (NOLOCK)
  ;
GO</t>
  </si>
  <si>
    <t xml:space="preserve">USE [RSVRRealtimeMobiLife]
GO
CREATE VIEW [mobility_dfs_reports].[vwCuratedZAFMobiLifeSBProductBenefitImpl]
AS
SELECT DISTINCT [Id] as Benefit_Id
      ,[Name] as Benefit_Name
      ,[LastUpdated] as Last_Updated
      ,[Product] as Product_Id
      ,[SearchMetaInfo] as Search_Meta_Info
      ,[RoundingMethod] as Rounding_Method
      ,[AllowSingleOption] as Allow_Single_Option
      ,[BenefitDisplayedName] as Benefit_Display_Name
      ,[VersionedProductBenefitId] as Product_Benefit_Version
      ,[Slot] as Slot
      ,[Optional] as Optional_Ind
      ,[Compulsory] as Compulsory_Ind
      ,[MaximumPerProduct] as Max_Per_Product
      ,[BenefitCeaseAge] as Benefit_Cessation_Age
      ,[PublicBenefitName] as Public_Benefit_Name
      ,[PfactorLoading] as Pfactor_Loading
  FROM [RSVRRealtimeMobiLife].[mobility_dfs_reports].[SB_Product_ProductBenefit] WITH (NOLOCK)
  ;
GO
</t>
  </si>
  <si>
    <t>vwCuratedZAFMobiLifeSBProductBenefitImpl</t>
  </si>
  <si>
    <t>vwCuratedZAFMobiLifeSBProductBenefit</t>
  </si>
  <si>
    <t>RSVR_P_CV_ZAF_MOBILIFE_READ</t>
  </si>
  <si>
    <t>mobility_dfs_reports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</si>
</sst>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14" fontId="4" fillId="0" borderId="1" xfId="0" quotePrefix="1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left" vertical="center" wrapText="1"/>
    </xf>
    <xf numFmtId="14" fontId="7" fillId="0" borderId="1" xfId="1" quotePrefix="1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14" fontId="9" fillId="0" borderId="1" xfId="0" quotePrefix="1" applyNumberFormat="1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8" fillId="0" borderId="1" xfId="0" applyFont="1" applyBorder="1"/>
    <xf numFmtId="0" fontId="8" fillId="4" borderId="1" xfId="0" applyFont="1" applyFill="1" applyBorder="1"/>
    <xf numFmtId="0" fontId="7" fillId="0" borderId="0" xfId="1"/>
    <xf numFmtId="0" fontId="2" fillId="3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3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6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45720</xdr:rowOff>
        </xdr:to>
        <xdr:sp macro="" textlink="">
          <xdr:nvSpPr>
            <xdr:cNvPr id="37907" name="Drop Down 19" hidden="1">
              <a:extLst>
                <a:ext uri="{63B3BB69-23CF-44E3-9099-C40C66FF867C}">
                  <a14:compatExt spid="_x0000_s37907"/>
                </a:ext>
                <a:ext uri="{FF2B5EF4-FFF2-40B4-BE49-F238E27FC236}">
                  <a16:creationId xmlns:a16="http://schemas.microsoft.com/office/drawing/2014/main" id="{00000000-0008-0000-0000-00001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37908" name="Drop Down 20" hidden="1">
              <a:extLst>
                <a:ext uri="{63B3BB69-23CF-44E3-9099-C40C66FF867C}">
                  <a14:compatExt spid="_x0000_s37908"/>
                </a:ext>
                <a:ext uri="{FF2B5EF4-FFF2-40B4-BE49-F238E27FC236}">
                  <a16:creationId xmlns:a16="http://schemas.microsoft.com/office/drawing/2014/main" id="{00000000-0008-0000-0000-00001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37909" name="Drop Down 21" hidden="1">
              <a:extLst>
                <a:ext uri="{63B3BB69-23CF-44E3-9099-C40C66FF867C}">
                  <a14:compatExt spid="_x0000_s37909"/>
                </a:ext>
                <a:ext uri="{FF2B5EF4-FFF2-40B4-BE49-F238E27FC236}">
                  <a16:creationId xmlns:a16="http://schemas.microsoft.com/office/drawing/2014/main" id="{00000000-0008-0000-0000-00001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30480</xdr:rowOff>
        </xdr:to>
        <xdr:sp macro="" textlink="">
          <xdr:nvSpPr>
            <xdr:cNvPr id="37910" name="Drop Down 22" hidden="1">
              <a:extLst>
                <a:ext uri="{63B3BB69-23CF-44E3-9099-C40C66FF867C}">
                  <a14:compatExt spid="_x0000_s37910"/>
                </a:ext>
                <a:ext uri="{FF2B5EF4-FFF2-40B4-BE49-F238E27FC236}">
                  <a16:creationId xmlns:a16="http://schemas.microsoft.com/office/drawing/2014/main" id="{00000000-0008-0000-0000-00001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37911" name="Drop Down 23" hidden="1">
              <a:extLst>
                <a:ext uri="{63B3BB69-23CF-44E3-9099-C40C66FF867C}">
                  <a14:compatExt spid="_x0000_s37911"/>
                </a:ext>
                <a:ext uri="{FF2B5EF4-FFF2-40B4-BE49-F238E27FC236}">
                  <a16:creationId xmlns:a16="http://schemas.microsoft.com/office/drawing/2014/main" id="{00000000-0008-0000-0000-00001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37912" name="Drop Down 24" hidden="1">
              <a:extLst>
                <a:ext uri="{63B3BB69-23CF-44E3-9099-C40C66FF867C}">
                  <a14:compatExt spid="_x0000_s37912"/>
                </a:ext>
                <a:ext uri="{FF2B5EF4-FFF2-40B4-BE49-F238E27FC236}">
                  <a16:creationId xmlns:a16="http://schemas.microsoft.com/office/drawing/2014/main" id="{00000000-0008-0000-0000-00001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1.xml"/><Relationship Id="rId12" Type="http://schemas.openxmlformats.org/officeDocument/2006/relationships/ctrlProp" Target="../ctrlProps/ctrlProp6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5.xml"/><Relationship Id="rId5" Type="http://schemas.openxmlformats.org/officeDocument/2006/relationships/drawing" Target="../drawings/drawing1.xml"/><Relationship Id="rId10" Type="http://schemas.openxmlformats.org/officeDocument/2006/relationships/ctrlProp" Target="../ctrlProps/ctrlProp4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9B86D-C93E-4301-BD8E-5E6173DBED35}">
  <dimension ref="B2:G27"/>
  <sheetViews>
    <sheetView tabSelected="1" topLeftCell="A22" workbookViewId="0">
      <selection activeCell="E33" sqref="E33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1" t="s">
        <v>1</v>
      </c>
      <c r="C2" s="51"/>
      <c r="D2" s="51"/>
      <c r="E2" s="51"/>
      <c r="F2" s="51"/>
      <c r="G2" s="51"/>
    </row>
    <row r="3" spans="2:7" ht="18" x14ac:dyDescent="0.3">
      <c r="B3" s="52" t="s">
        <v>13</v>
      </c>
      <c r="C3" s="52"/>
      <c r="D3" s="52"/>
      <c r="E3" s="4" t="s">
        <v>14</v>
      </c>
      <c r="F3" s="39" t="s">
        <v>2</v>
      </c>
      <c r="G3" s="20" t="s">
        <v>63</v>
      </c>
    </row>
    <row r="4" spans="2:7" ht="14.4" customHeight="1" x14ac:dyDescent="0.3">
      <c r="B4" s="53" t="s">
        <v>0</v>
      </c>
      <c r="C4" s="53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3"/>
      <c r="C5" s="53"/>
      <c r="D5" s="6" t="s">
        <v>9</v>
      </c>
      <c r="E5" s="5" t="s">
        <v>99</v>
      </c>
      <c r="F5" s="5" t="s">
        <v>69</v>
      </c>
      <c r="G5" s="6" t="s">
        <v>64</v>
      </c>
    </row>
    <row r="6" spans="2:7" x14ac:dyDescent="0.3">
      <c r="B6" s="53"/>
      <c r="C6" s="53"/>
      <c r="D6" s="19" t="s">
        <v>58</v>
      </c>
      <c r="E6" s="16" t="s">
        <v>643</v>
      </c>
      <c r="F6" s="16" t="s">
        <v>62</v>
      </c>
      <c r="G6" s="19" t="s">
        <v>60</v>
      </c>
    </row>
    <row r="7" spans="2:7" ht="14.4" customHeight="1" x14ac:dyDescent="0.3">
      <c r="B7" s="53" t="s">
        <v>3</v>
      </c>
      <c r="C7" s="53"/>
      <c r="D7" s="6" t="s">
        <v>100</v>
      </c>
      <c r="E7" s="16" t="s">
        <v>639</v>
      </c>
      <c r="F7" s="5" t="s">
        <v>15</v>
      </c>
      <c r="G7" s="6" t="s">
        <v>87</v>
      </c>
    </row>
    <row r="8" spans="2:7" ht="14.4" customHeight="1" x14ac:dyDescent="0.3">
      <c r="B8" s="53"/>
      <c r="C8" s="53"/>
      <c r="D8" s="19" t="s">
        <v>86</v>
      </c>
      <c r="E8" s="16" t="s">
        <v>640</v>
      </c>
      <c r="F8" s="16" t="s">
        <v>16</v>
      </c>
      <c r="G8" s="19" t="s">
        <v>65</v>
      </c>
    </row>
    <row r="9" spans="2:7" x14ac:dyDescent="0.3">
      <c r="B9" s="53"/>
      <c r="C9" s="53"/>
      <c r="D9" s="6" t="s">
        <v>88</v>
      </c>
      <c r="E9" s="38" t="s">
        <v>641</v>
      </c>
      <c r="F9" s="5" t="s">
        <v>17</v>
      </c>
      <c r="G9" s="6" t="s">
        <v>66</v>
      </c>
    </row>
    <row r="10" spans="2:7" ht="13.95" customHeight="1" x14ac:dyDescent="0.3">
      <c r="B10" s="53"/>
      <c r="C10" s="53"/>
      <c r="D10" s="33" t="s">
        <v>89</v>
      </c>
      <c r="E10" s="24" t="s">
        <v>638</v>
      </c>
      <c r="F10" s="16" t="s">
        <v>71</v>
      </c>
      <c r="G10" s="19" t="s">
        <v>59</v>
      </c>
    </row>
    <row r="11" spans="2:7" ht="16.2" customHeight="1" x14ac:dyDescent="0.3">
      <c r="B11" s="53" t="s">
        <v>4</v>
      </c>
      <c r="C11" s="53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3" t="s">
        <v>10</v>
      </c>
      <c r="C12" s="53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3"/>
      <c r="C13" s="53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3"/>
      <c r="C14" s="53"/>
      <c r="D14" s="19" t="s">
        <v>7</v>
      </c>
      <c r="E14" s="16" t="s">
        <v>642</v>
      </c>
      <c r="F14" s="16" t="s">
        <v>20</v>
      </c>
      <c r="G14" s="19" t="s">
        <v>24</v>
      </c>
    </row>
    <row r="15" spans="2:7" ht="54" customHeight="1" x14ac:dyDescent="0.3">
      <c r="B15" s="53"/>
      <c r="C15" s="53"/>
      <c r="D15" s="6" t="s">
        <v>8</v>
      </c>
      <c r="E15" s="23" t="s">
        <v>637</v>
      </c>
      <c r="F15" s="5" t="s">
        <v>21</v>
      </c>
      <c r="G15" s="6" t="s">
        <v>25</v>
      </c>
    </row>
    <row r="16" spans="2:7" ht="29.4" customHeight="1" x14ac:dyDescent="0.3">
      <c r="B16" s="40" t="s">
        <v>101</v>
      </c>
      <c r="C16" s="41"/>
      <c r="D16" s="19" t="s">
        <v>102</v>
      </c>
      <c r="E16" s="16" t="s">
        <v>647</v>
      </c>
      <c r="F16" s="16" t="s">
        <v>103</v>
      </c>
      <c r="G16" s="19" t="s">
        <v>61</v>
      </c>
    </row>
    <row r="17" spans="2:7" ht="372.6" x14ac:dyDescent="0.3">
      <c r="B17" s="42"/>
      <c r="C17" s="43"/>
      <c r="D17" s="6" t="s">
        <v>104</v>
      </c>
      <c r="E17" s="18" t="s">
        <v>644</v>
      </c>
      <c r="F17" s="5" t="s">
        <v>70</v>
      </c>
      <c r="G17" s="6" t="s">
        <v>105</v>
      </c>
    </row>
    <row r="18" spans="2:7" x14ac:dyDescent="0.3">
      <c r="B18" s="42"/>
      <c r="C18" s="43"/>
      <c r="D18" s="19" t="s">
        <v>106</v>
      </c>
      <c r="E18" s="22"/>
      <c r="F18" s="16" t="s">
        <v>107</v>
      </c>
      <c r="G18" s="19" t="s">
        <v>134</v>
      </c>
    </row>
    <row r="19" spans="2:7" x14ac:dyDescent="0.3">
      <c r="B19" s="44"/>
      <c r="C19" s="45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40" t="s">
        <v>110</v>
      </c>
      <c r="C20" s="41"/>
      <c r="D20" s="19" t="s">
        <v>111</v>
      </c>
      <c r="E20" s="16" t="s">
        <v>646</v>
      </c>
      <c r="F20" s="16" t="s">
        <v>112</v>
      </c>
      <c r="G20" s="19" t="s">
        <v>113</v>
      </c>
    </row>
    <row r="21" spans="2:7" ht="409.6" x14ac:dyDescent="0.3">
      <c r="B21" s="42"/>
      <c r="C21" s="43"/>
      <c r="D21" s="6" t="s">
        <v>114</v>
      </c>
      <c r="E21" s="5" t="s">
        <v>645</v>
      </c>
      <c r="F21" s="5" t="s">
        <v>70</v>
      </c>
      <c r="G21" s="6" t="s">
        <v>136</v>
      </c>
    </row>
    <row r="22" spans="2:7" x14ac:dyDescent="0.3">
      <c r="B22" s="42"/>
      <c r="C22" s="43"/>
      <c r="D22" s="19" t="s">
        <v>115</v>
      </c>
      <c r="E22" s="16" t="s">
        <v>649</v>
      </c>
      <c r="F22" s="16" t="s">
        <v>107</v>
      </c>
      <c r="G22" s="26" t="s">
        <v>116</v>
      </c>
    </row>
    <row r="23" spans="2:7" x14ac:dyDescent="0.3">
      <c r="B23" s="44"/>
      <c r="C23" s="45"/>
      <c r="D23" s="32" t="s">
        <v>117</v>
      </c>
      <c r="E23" s="5" t="s">
        <v>133</v>
      </c>
      <c r="F23" s="5" t="s">
        <v>118</v>
      </c>
      <c r="G23" s="6" t="s">
        <v>118</v>
      </c>
    </row>
    <row r="24" spans="2:7" ht="27.6" x14ac:dyDescent="0.3">
      <c r="B24" s="46" t="s">
        <v>119</v>
      </c>
      <c r="C24" s="47"/>
      <c r="D24" s="26" t="s">
        <v>120</v>
      </c>
      <c r="E24" s="34" t="s">
        <v>648</v>
      </c>
      <c r="F24" s="16" t="s">
        <v>124</v>
      </c>
      <c r="G24" s="26" t="s">
        <v>121</v>
      </c>
    </row>
    <row r="25" spans="2:7" ht="27.6" x14ac:dyDescent="0.3">
      <c r="B25" s="48"/>
      <c r="C25" s="49"/>
      <c r="D25" s="6" t="s">
        <v>122</v>
      </c>
      <c r="E25" s="35"/>
      <c r="F25" s="5" t="s">
        <v>124</v>
      </c>
      <c r="G25" s="6" t="s">
        <v>123</v>
      </c>
    </row>
    <row r="26" spans="2:7" ht="43.2" x14ac:dyDescent="0.3">
      <c r="B26" s="50" t="s">
        <v>631</v>
      </c>
      <c r="C26" s="47"/>
      <c r="D26" s="29" t="s">
        <v>632</v>
      </c>
      <c r="E26" s="36" t="s">
        <v>635</v>
      </c>
      <c r="F26" s="25" t="s">
        <v>635</v>
      </c>
      <c r="G26" s="26" t="s">
        <v>633</v>
      </c>
    </row>
    <row r="27" spans="2:7" ht="28.8" x14ac:dyDescent="0.3">
      <c r="B27" s="48"/>
      <c r="C27" s="49"/>
      <c r="D27" s="6" t="s">
        <v>634</v>
      </c>
      <c r="E27" s="37" t="s">
        <v>635</v>
      </c>
      <c r="F27" s="30" t="s">
        <v>635</v>
      </c>
      <c r="G27" s="31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5A7867B3-F0C1-44B4-9829-4606B593171B}"/>
    <dataValidation allowBlank="1" showInputMessage="1" showErrorMessage="1" errorTitle="Incorrect Classification!" error="Please select the correct Security Classification from the list provided." sqref="E4" xr:uid="{B16B8B39-0658-4182-A1EB-D723D649EEA7}"/>
  </dataValidations>
  <hyperlinks>
    <hyperlink ref="F10" r:id="rId1" display="DataSharingandExchange@standardbank.onmicrosoft.com" xr:uid="{A8C71D52-270D-4B33-8A5B-CF7E2A322F55}"/>
    <hyperlink ref="E15" r:id="rId2" location="dossierView/b1c497ce.c1fb060b.hip7mfnti.rfoaetj.ltenaa.1ooic1uqi3cvi7vd84v7i?bg_req_context=%7B%22perspective%22%3A%22PublishedGlossary%22%7D" xr:uid="{F18F0C1E-50BB-4348-BF49-5638149AE5D8}"/>
    <hyperlink ref="E9" r:id="rId3" xr:uid="{D0E8B9C9-8501-413A-94F2-B3D461ECC7FF}"/>
  </hyperlinks>
  <pageMargins left="0.7" right="0.7" top="0.75" bottom="0.75" header="0.3" footer="0.3"/>
  <pageSetup paperSize="9"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907" r:id="rId7" name="Drop Down 1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8" r:id="rId8" name="Drop Down 20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9" r:id="rId9" name="Drop Down 21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10" r:id="rId10" name="Drop Down 22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11" r:id="rId11" name="Drop Down 23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12" r:id="rId12" name="Drop Down 24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F4413-AD76-4C57-AD12-F2BE7357FC0B}">
          <x14:formula1>
            <xm:f>'SP Data'!$E$33:$E$41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6876-BA4E-4E07-88EA-3F8A06277864}">
  <sheetPr codeName="Sheet2"/>
  <dimension ref="B2:R249"/>
  <sheetViews>
    <sheetView topLeftCell="F1" workbookViewId="0">
      <selection activeCell="Q3" sqref="Q3"/>
    </sheetView>
  </sheetViews>
  <sheetFormatPr defaultRowHeight="14.4" x14ac:dyDescent="0.3"/>
  <cols>
    <col min="1" max="1" width="3.5546875" customWidth="1"/>
    <col min="2" max="2" width="13.44140625" style="11" bestFit="1" customWidth="1"/>
    <col min="3" max="3" width="26.6640625" bestFit="1" customWidth="1"/>
    <col min="4" max="4" width="91.33203125" style="7" customWidth="1"/>
    <col min="5" max="5" width="53.88671875" style="7" bestFit="1" customWidth="1"/>
    <col min="6" max="6" width="26.5546875" customWidth="1"/>
    <col min="17" max="17" width="16.33203125" bestFit="1" customWidth="1"/>
    <col min="18" max="18" width="41.5546875" bestFit="1" customWidth="1"/>
  </cols>
  <sheetData>
    <row r="2" spans="2:18" s="12" customFormat="1" x14ac:dyDescent="0.3">
      <c r="B2" s="13" t="s">
        <v>50</v>
      </c>
      <c r="C2" s="14" t="s">
        <v>49</v>
      </c>
      <c r="D2" s="15" t="s">
        <v>51</v>
      </c>
      <c r="E2" s="15" t="s">
        <v>12</v>
      </c>
      <c r="G2" s="55" t="e">
        <f>CONCATENATE(D3,"",D4,"","",D5,"",D6,"",D7,"",D8,"","",D9,"",D10,"",D11,"",D12,"",D13,"",D14,"",D15,"","",D16,"","","","",D17,"",D18,"",D19,"",D20,"","",D21,"",D22,"",D23,"",D24,"",D25,"","","",D26,"",D27)</f>
        <v>#REF!</v>
      </c>
      <c r="H2" s="55"/>
      <c r="I2" s="55"/>
      <c r="J2" s="55"/>
      <c r="K2" s="55"/>
      <c r="L2" s="55"/>
      <c r="M2" s="55"/>
      <c r="N2" s="55"/>
      <c r="Q2" t="s">
        <v>137</v>
      </c>
      <c r="R2" t="s">
        <v>138</v>
      </c>
    </row>
    <row r="3" spans="2:18" x14ac:dyDescent="0.3">
      <c r="B3" s="56" t="s">
        <v>26</v>
      </c>
      <c r="C3" t="s">
        <v>97</v>
      </c>
      <c r="D3" s="9" t="e">
        <f>CONCATENATE(" exec [Curated].[uspRSVRMetaDataCuratedSetViewCreate] ",C3," = '", E3,"', ")</f>
        <v>#REF!</v>
      </c>
      <c r="E3" s="9" t="e">
        <f>#REF!</f>
        <v>#REF!</v>
      </c>
      <c r="G3" s="55"/>
      <c r="H3" s="55"/>
      <c r="I3" s="55"/>
      <c r="J3" s="55"/>
      <c r="K3" s="55"/>
      <c r="L3" s="55"/>
      <c r="M3" s="55"/>
      <c r="N3" s="55"/>
      <c r="Q3" t="s">
        <v>139</v>
      </c>
      <c r="R3" t="s">
        <v>140</v>
      </c>
    </row>
    <row r="4" spans="2:18" x14ac:dyDescent="0.3">
      <c r="B4" s="57"/>
      <c r="C4" s="8" t="s">
        <v>27</v>
      </c>
      <c r="D4" s="9" t="e">
        <f>CONCATENATE(" ",C4," = '", E4,"', ")</f>
        <v>#REF!</v>
      </c>
      <c r="E4" s="10" t="e">
        <f>#REF!</f>
        <v>#REF!</v>
      </c>
      <c r="G4" s="55"/>
      <c r="H4" s="55"/>
      <c r="I4" s="55"/>
      <c r="J4" s="55"/>
      <c r="K4" s="55"/>
      <c r="L4" s="55"/>
      <c r="M4" s="55"/>
      <c r="N4" s="55"/>
      <c r="Q4" t="s">
        <v>141</v>
      </c>
      <c r="R4" t="s">
        <v>142</v>
      </c>
    </row>
    <row r="5" spans="2:18" x14ac:dyDescent="0.3">
      <c r="B5" s="56" t="s">
        <v>52</v>
      </c>
      <c r="C5" s="8" t="s">
        <v>28</v>
      </c>
      <c r="D5" s="9" t="e">
        <f t="shared" ref="D5:D26" si="0">CONCATENATE(" ",C5," = '", E5,"', ")</f>
        <v>#REF!</v>
      </c>
      <c r="E5" s="10" t="e">
        <f>#REF!</f>
        <v>#REF!</v>
      </c>
      <c r="G5" s="55"/>
      <c r="H5" s="55"/>
      <c r="I5" s="55"/>
      <c r="J5" s="55"/>
      <c r="K5" s="55"/>
      <c r="L5" s="55"/>
      <c r="M5" s="55"/>
      <c r="N5" s="55"/>
      <c r="Q5" t="s">
        <v>143</v>
      </c>
      <c r="R5" t="s">
        <v>144</v>
      </c>
    </row>
    <row r="6" spans="2:18" x14ac:dyDescent="0.3">
      <c r="B6" s="58"/>
      <c r="C6" s="8" t="s">
        <v>29</v>
      </c>
      <c r="D6" s="9" t="e">
        <f t="shared" si="0"/>
        <v>#REF!</v>
      </c>
      <c r="E6" s="9" t="e">
        <f>#REF!</f>
        <v>#REF!</v>
      </c>
      <c r="G6" s="55"/>
      <c r="H6" s="55"/>
      <c r="I6" s="55"/>
      <c r="J6" s="55"/>
      <c r="K6" s="55"/>
      <c r="L6" s="55"/>
      <c r="M6" s="55"/>
      <c r="N6" s="55"/>
      <c r="Q6" t="s">
        <v>145</v>
      </c>
      <c r="R6" t="s">
        <v>146</v>
      </c>
    </row>
    <row r="7" spans="2:18" x14ac:dyDescent="0.3">
      <c r="B7" s="58"/>
      <c r="C7" s="8" t="s">
        <v>30</v>
      </c>
      <c r="D7" s="9" t="e">
        <f t="shared" si="0"/>
        <v>#REF!</v>
      </c>
      <c r="E7" s="10" t="e">
        <f>#REF!</f>
        <v>#REF!</v>
      </c>
      <c r="G7" s="55"/>
      <c r="H7" s="55"/>
      <c r="I7" s="55"/>
      <c r="J7" s="55"/>
      <c r="K7" s="55"/>
      <c r="L7" s="55"/>
      <c r="M7" s="55"/>
      <c r="N7" s="55"/>
      <c r="Q7" t="s">
        <v>147</v>
      </c>
      <c r="R7" t="s">
        <v>148</v>
      </c>
    </row>
    <row r="8" spans="2:18" ht="13.95" customHeight="1" x14ac:dyDescent="0.3">
      <c r="B8" s="57"/>
      <c r="C8" s="8" t="s">
        <v>31</v>
      </c>
      <c r="D8" s="9" t="e">
        <f>CONCATENATE(" ",C8," = '", E8,"', ")</f>
        <v>#REF!</v>
      </c>
      <c r="E8" s="10" t="e">
        <f>#REF!</f>
        <v>#REF!</v>
      </c>
      <c r="G8" s="55"/>
      <c r="H8" s="55"/>
      <c r="I8" s="55"/>
      <c r="J8" s="55"/>
      <c r="K8" s="55"/>
      <c r="L8" s="55"/>
      <c r="M8" s="55"/>
      <c r="N8" s="55"/>
      <c r="Q8" t="s">
        <v>149</v>
      </c>
      <c r="R8" t="s">
        <v>150</v>
      </c>
    </row>
    <row r="9" spans="2:18" x14ac:dyDescent="0.3">
      <c r="B9" s="56" t="s">
        <v>53</v>
      </c>
      <c r="C9" s="8" t="s">
        <v>32</v>
      </c>
      <c r="D9" s="9" t="e">
        <f t="shared" si="0"/>
        <v>#REF!</v>
      </c>
      <c r="E9" s="10" t="e">
        <f>E5</f>
        <v>#REF!</v>
      </c>
      <c r="G9" s="55"/>
      <c r="H9" s="55"/>
      <c r="I9" s="55"/>
      <c r="J9" s="55"/>
      <c r="K9" s="55"/>
      <c r="L9" s="55"/>
      <c r="M9" s="55"/>
      <c r="N9" s="55"/>
      <c r="Q9" t="s">
        <v>151</v>
      </c>
      <c r="R9" t="s">
        <v>152</v>
      </c>
    </row>
    <row r="10" spans="2:18" x14ac:dyDescent="0.3">
      <c r="B10" s="58"/>
      <c r="C10" s="8" t="s">
        <v>33</v>
      </c>
      <c r="D10" s="9" t="e">
        <f t="shared" si="0"/>
        <v>#REF!</v>
      </c>
      <c r="E10" s="9" t="e">
        <f>E6</f>
        <v>#REF!</v>
      </c>
      <c r="G10" s="55"/>
      <c r="H10" s="55"/>
      <c r="I10" s="55"/>
      <c r="J10" s="55"/>
      <c r="K10" s="55"/>
      <c r="L10" s="55"/>
      <c r="M10" s="55"/>
      <c r="N10" s="55"/>
      <c r="Q10" t="s">
        <v>153</v>
      </c>
      <c r="R10" t="s">
        <v>154</v>
      </c>
    </row>
    <row r="11" spans="2:18" x14ac:dyDescent="0.3">
      <c r="B11" s="58"/>
      <c r="C11" s="8" t="s">
        <v>34</v>
      </c>
      <c r="D11" s="9" t="e">
        <f t="shared" si="0"/>
        <v>#REF!</v>
      </c>
      <c r="E11" s="10" t="e">
        <f>E7</f>
        <v>#REF!</v>
      </c>
      <c r="G11" s="55"/>
      <c r="H11" s="55"/>
      <c r="I11" s="55"/>
      <c r="J11" s="55"/>
      <c r="K11" s="55"/>
      <c r="L11" s="55"/>
      <c r="M11" s="55"/>
      <c r="N11" s="55"/>
      <c r="Q11" t="s">
        <v>155</v>
      </c>
      <c r="R11" t="s">
        <v>156</v>
      </c>
    </row>
    <row r="12" spans="2:18" x14ac:dyDescent="0.3">
      <c r="B12" s="57"/>
      <c r="C12" s="8" t="s">
        <v>35</v>
      </c>
      <c r="D12" s="9" t="e">
        <f t="shared" si="0"/>
        <v>#REF!</v>
      </c>
      <c r="E12" s="10" t="e">
        <f>#REF!</f>
        <v>#REF!</v>
      </c>
      <c r="G12" s="55"/>
      <c r="H12" s="55"/>
      <c r="I12" s="55"/>
      <c r="J12" s="55"/>
      <c r="K12" s="55"/>
      <c r="L12" s="55"/>
      <c r="M12" s="55"/>
      <c r="N12" s="55"/>
      <c r="Q12" t="s">
        <v>157</v>
      </c>
      <c r="R12" t="s">
        <v>158</v>
      </c>
    </row>
    <row r="13" spans="2:18" x14ac:dyDescent="0.3">
      <c r="B13" s="56" t="s">
        <v>54</v>
      </c>
      <c r="C13" s="8" t="s">
        <v>36</v>
      </c>
      <c r="D13" s="9" t="e">
        <f t="shared" si="0"/>
        <v>#REF!</v>
      </c>
      <c r="E13" s="10" t="e">
        <f>E26</f>
        <v>#REF!</v>
      </c>
      <c r="G13" s="55"/>
      <c r="H13" s="55"/>
      <c r="I13" s="55"/>
      <c r="J13" s="55"/>
      <c r="K13" s="55"/>
      <c r="L13" s="55"/>
      <c r="M13" s="55"/>
      <c r="N13" s="55"/>
      <c r="Q13" t="s">
        <v>159</v>
      </c>
      <c r="R13" t="s">
        <v>160</v>
      </c>
    </row>
    <row r="14" spans="2:18" x14ac:dyDescent="0.3">
      <c r="B14" s="58"/>
      <c r="C14" s="8" t="s">
        <v>37</v>
      </c>
      <c r="D14" s="9" t="str">
        <f t="shared" si="0"/>
        <v xml:space="preserve"> @CSReferenceSchema = 'dbo', </v>
      </c>
      <c r="E14" s="9" t="s">
        <v>74</v>
      </c>
      <c r="G14" s="55"/>
      <c r="H14" s="55"/>
      <c r="I14" s="55"/>
      <c r="J14" s="55"/>
      <c r="K14" s="55"/>
      <c r="L14" s="55"/>
      <c r="M14" s="55"/>
      <c r="N14" s="55"/>
      <c r="Q14" t="s">
        <v>161</v>
      </c>
      <c r="R14" t="s">
        <v>162</v>
      </c>
    </row>
    <row r="15" spans="2:18" x14ac:dyDescent="0.3">
      <c r="B15" s="57"/>
      <c r="C15" s="8" t="s">
        <v>38</v>
      </c>
      <c r="D15" s="9" t="e">
        <f t="shared" si="0"/>
        <v>#REF!</v>
      </c>
      <c r="E15" s="10" t="e">
        <f>E26</f>
        <v>#REF!</v>
      </c>
      <c r="G15" s="55"/>
      <c r="H15" s="55"/>
      <c r="I15" s="55"/>
      <c r="J15" s="55"/>
      <c r="K15" s="55"/>
      <c r="L15" s="55"/>
      <c r="M15" s="55"/>
      <c r="N15" s="55"/>
      <c r="Q15" t="s">
        <v>163</v>
      </c>
      <c r="R15" t="s">
        <v>164</v>
      </c>
    </row>
    <row r="16" spans="2:18" x14ac:dyDescent="0.3">
      <c r="B16" s="17" t="s">
        <v>4</v>
      </c>
      <c r="C16" s="8" t="s">
        <v>39</v>
      </c>
      <c r="D16" s="9" t="e">
        <f t="shared" si="0"/>
        <v>#REF!</v>
      </c>
      <c r="E16" s="9" t="e">
        <f>#REF!</f>
        <v>#REF!</v>
      </c>
      <c r="G16" s="55"/>
      <c r="H16" s="55"/>
      <c r="I16" s="55"/>
      <c r="J16" s="55"/>
      <c r="K16" s="55"/>
      <c r="L16" s="55"/>
      <c r="M16" s="55"/>
      <c r="N16" s="55"/>
      <c r="Q16" t="s">
        <v>165</v>
      </c>
      <c r="R16" t="s">
        <v>166</v>
      </c>
    </row>
    <row r="17" spans="2:18" x14ac:dyDescent="0.3">
      <c r="B17" s="56" t="s">
        <v>55</v>
      </c>
      <c r="C17" s="8" t="s">
        <v>40</v>
      </c>
      <c r="D17" s="9" t="e">
        <f t="shared" si="0"/>
        <v>#REF!</v>
      </c>
      <c r="E17" s="10" t="e">
        <f>#REF!</f>
        <v>#REF!</v>
      </c>
      <c r="G17" s="55"/>
      <c r="H17" s="55"/>
      <c r="I17" s="55"/>
      <c r="J17" s="55"/>
      <c r="K17" s="55"/>
      <c r="L17" s="55"/>
      <c r="M17" s="55"/>
      <c r="N17" s="55"/>
      <c r="Q17" t="s">
        <v>167</v>
      </c>
      <c r="R17" t="s">
        <v>168</v>
      </c>
    </row>
    <row r="18" spans="2:18" x14ac:dyDescent="0.3">
      <c r="B18" s="58"/>
      <c r="C18" s="8" t="s">
        <v>41</v>
      </c>
      <c r="D18" s="9" t="e">
        <f t="shared" si="0"/>
        <v>#REF!</v>
      </c>
      <c r="E18" s="9" t="e">
        <f>#REF!</f>
        <v>#REF!</v>
      </c>
      <c r="G18" s="55"/>
      <c r="H18" s="55"/>
      <c r="I18" s="55"/>
      <c r="J18" s="55"/>
      <c r="K18" s="55"/>
      <c r="L18" s="55"/>
      <c r="M18" s="55"/>
      <c r="N18" s="55"/>
      <c r="Q18" t="s">
        <v>169</v>
      </c>
      <c r="R18" t="s">
        <v>170</v>
      </c>
    </row>
    <row r="19" spans="2:18" x14ac:dyDescent="0.3">
      <c r="B19" s="58"/>
      <c r="C19" s="8" t="s">
        <v>42</v>
      </c>
      <c r="D19" s="9" t="e">
        <f t="shared" si="0"/>
        <v>#REF!</v>
      </c>
      <c r="E19" s="10" t="e">
        <f>#REF!</f>
        <v>#REF!</v>
      </c>
      <c r="G19" s="55"/>
      <c r="H19" s="55"/>
      <c r="I19" s="55"/>
      <c r="J19" s="55"/>
      <c r="K19" s="55"/>
      <c r="L19" s="55"/>
      <c r="M19" s="55"/>
      <c r="N19" s="55"/>
      <c r="Q19" t="s">
        <v>171</v>
      </c>
      <c r="R19" t="s">
        <v>172</v>
      </c>
    </row>
    <row r="20" spans="2:18" x14ac:dyDescent="0.3">
      <c r="B20" s="57"/>
      <c r="C20" s="8" t="s">
        <v>43</v>
      </c>
      <c r="D20" s="9" t="e">
        <f t="shared" si="0"/>
        <v>#REF!</v>
      </c>
      <c r="E20" s="9" t="e">
        <f>#REF!</f>
        <v>#REF!</v>
      </c>
      <c r="G20" s="55"/>
      <c r="H20" s="55"/>
      <c r="I20" s="55"/>
      <c r="J20" s="55"/>
      <c r="K20" s="55"/>
      <c r="L20" s="55"/>
      <c r="M20" s="55"/>
      <c r="N20" s="55"/>
      <c r="Q20" t="s">
        <v>173</v>
      </c>
      <c r="R20" t="s">
        <v>174</v>
      </c>
    </row>
    <row r="21" spans="2:18" x14ac:dyDescent="0.3">
      <c r="B21" s="56" t="s">
        <v>56</v>
      </c>
      <c r="C21" s="8" t="s">
        <v>44</v>
      </c>
      <c r="D21" s="9" t="e">
        <f t="shared" si="0"/>
        <v>#REF!</v>
      </c>
      <c r="E21" s="10" t="e">
        <f>E26</f>
        <v>#REF!</v>
      </c>
      <c r="G21" s="55"/>
      <c r="H21" s="55"/>
      <c r="I21" s="55"/>
      <c r="J21" s="55"/>
      <c r="K21" s="55"/>
      <c r="L21" s="55"/>
      <c r="M21" s="55"/>
      <c r="N21" s="55"/>
      <c r="Q21" t="s">
        <v>175</v>
      </c>
      <c r="R21" t="s">
        <v>176</v>
      </c>
    </row>
    <row r="22" spans="2:18" x14ac:dyDescent="0.3">
      <c r="B22" s="58"/>
      <c r="C22" s="8" t="s">
        <v>45</v>
      </c>
      <c r="D22" s="9" t="e">
        <f t="shared" si="0"/>
        <v>#REF!</v>
      </c>
      <c r="E22" s="9" t="e">
        <f>#REF!</f>
        <v>#REF!</v>
      </c>
      <c r="G22" s="55"/>
      <c r="H22" s="55"/>
      <c r="I22" s="55"/>
      <c r="J22" s="55"/>
      <c r="K22" s="55"/>
      <c r="L22" s="55"/>
      <c r="M22" s="55"/>
      <c r="N22" s="55"/>
      <c r="Q22" t="s">
        <v>177</v>
      </c>
      <c r="R22" t="s">
        <v>178</v>
      </c>
    </row>
    <row r="23" spans="2:18" x14ac:dyDescent="0.3">
      <c r="B23" s="58"/>
      <c r="C23" s="8" t="s">
        <v>46</v>
      </c>
      <c r="D23" s="9" t="e">
        <f t="shared" si="0"/>
        <v>#REF!</v>
      </c>
      <c r="E23" s="9" t="e">
        <f>#REF!</f>
        <v>#REF!</v>
      </c>
      <c r="G23" s="55"/>
      <c r="H23" s="55"/>
      <c r="I23" s="55"/>
      <c r="J23" s="55"/>
      <c r="K23" s="55"/>
      <c r="L23" s="55"/>
      <c r="M23" s="55"/>
      <c r="N23" s="55"/>
      <c r="Q23" t="s">
        <v>179</v>
      </c>
      <c r="R23" t="s">
        <v>180</v>
      </c>
    </row>
    <row r="24" spans="2:18" x14ac:dyDescent="0.3">
      <c r="B24" s="58"/>
      <c r="C24" s="8" t="s">
        <v>47</v>
      </c>
      <c r="D24" s="9" t="e">
        <f t="shared" si="0"/>
        <v>#REF!</v>
      </c>
      <c r="E24" s="10" t="e">
        <f>CONCATENATE("RSVR_P_CV_",UPPER(MID(E16,13,500)),"_READ")</f>
        <v>#REF!</v>
      </c>
      <c r="G24" s="55"/>
      <c r="H24" s="55"/>
      <c r="I24" s="55"/>
      <c r="J24" s="55"/>
      <c r="K24" s="55"/>
      <c r="L24" s="55"/>
      <c r="M24" s="55"/>
      <c r="N24" s="55"/>
      <c r="Q24" t="s">
        <v>181</v>
      </c>
      <c r="R24" t="s">
        <v>182</v>
      </c>
    </row>
    <row r="25" spans="2:18" x14ac:dyDescent="0.3">
      <c r="B25" s="57"/>
      <c r="C25" s="8" t="s">
        <v>48</v>
      </c>
      <c r="D25" s="9" t="e">
        <f t="shared" si="0"/>
        <v>#REF!</v>
      </c>
      <c r="E25" s="10" t="e">
        <f>E24</f>
        <v>#REF!</v>
      </c>
      <c r="G25" s="55"/>
      <c r="H25" s="55"/>
      <c r="I25" s="55"/>
      <c r="J25" s="55"/>
      <c r="K25" s="55"/>
      <c r="L25" s="55"/>
      <c r="M25" s="55"/>
      <c r="N25" s="55"/>
      <c r="Q25" t="s">
        <v>183</v>
      </c>
      <c r="R25" t="s">
        <v>184</v>
      </c>
    </row>
    <row r="26" spans="2:18" x14ac:dyDescent="0.3">
      <c r="B26" s="56" t="s">
        <v>57</v>
      </c>
      <c r="C26" s="8" t="s">
        <v>72</v>
      </c>
      <c r="D26" s="9" t="e">
        <f t="shared" si="0"/>
        <v>#REF!</v>
      </c>
      <c r="E26" s="10" t="e">
        <f>#REF!</f>
        <v>#REF!</v>
      </c>
      <c r="G26" s="55"/>
      <c r="H26" s="55"/>
      <c r="I26" s="55"/>
      <c r="J26" s="55"/>
      <c r="K26" s="55"/>
      <c r="L26" s="55"/>
      <c r="M26" s="55"/>
      <c r="N26" s="55"/>
      <c r="Q26" t="s">
        <v>185</v>
      </c>
      <c r="R26" t="s">
        <v>186</v>
      </c>
    </row>
    <row r="27" spans="2:18" x14ac:dyDescent="0.3">
      <c r="B27" s="57"/>
      <c r="C27" s="8" t="s">
        <v>73</v>
      </c>
      <c r="D27" s="9" t="e">
        <f>CONCATENATE(" ",C27," = '", E27,"' ")</f>
        <v>#REF!</v>
      </c>
      <c r="E27" s="9" t="e">
        <f>#REF!</f>
        <v>#REF!</v>
      </c>
      <c r="G27" s="55"/>
      <c r="H27" s="55"/>
      <c r="I27" s="55"/>
      <c r="J27" s="55"/>
      <c r="K27" s="55"/>
      <c r="L27" s="55"/>
      <c r="M27" s="55"/>
      <c r="N27" s="55"/>
      <c r="Q27" t="s">
        <v>187</v>
      </c>
      <c r="R27" t="s">
        <v>188</v>
      </c>
    </row>
    <row r="28" spans="2:18" x14ac:dyDescent="0.3">
      <c r="Q28" t="s">
        <v>189</v>
      </c>
      <c r="R28" t="s">
        <v>190</v>
      </c>
    </row>
    <row r="29" spans="2:18" x14ac:dyDescent="0.3">
      <c r="Q29" t="s">
        <v>191</v>
      </c>
      <c r="R29" t="s">
        <v>192</v>
      </c>
    </row>
    <row r="30" spans="2:18" x14ac:dyDescent="0.3">
      <c r="Q30" t="s">
        <v>193</v>
      </c>
      <c r="R30" t="s">
        <v>194</v>
      </c>
    </row>
    <row r="31" spans="2:18" x14ac:dyDescent="0.3">
      <c r="B31" s="59" t="s">
        <v>68</v>
      </c>
      <c r="C31" s="59"/>
      <c r="Q31" t="s">
        <v>99</v>
      </c>
      <c r="R31" t="s">
        <v>195</v>
      </c>
    </row>
    <row r="32" spans="2:18" x14ac:dyDescent="0.3">
      <c r="B32" s="54" t="s">
        <v>75</v>
      </c>
      <c r="C32" s="54"/>
      <c r="D32" s="27" t="s">
        <v>90</v>
      </c>
      <c r="E32" s="15" t="s">
        <v>125</v>
      </c>
      <c r="Q32" t="s">
        <v>196</v>
      </c>
      <c r="R32" t="s">
        <v>197</v>
      </c>
    </row>
    <row r="33" spans="2:18" x14ac:dyDescent="0.3">
      <c r="B33" s="54" t="s">
        <v>76</v>
      </c>
      <c r="C33" s="54"/>
      <c r="D33" s="28" t="s">
        <v>91</v>
      </c>
      <c r="E33" s="10" t="s">
        <v>109</v>
      </c>
      <c r="Q33" t="s">
        <v>198</v>
      </c>
      <c r="R33" t="s">
        <v>199</v>
      </c>
    </row>
    <row r="34" spans="2:18" x14ac:dyDescent="0.3">
      <c r="B34" s="54" t="s">
        <v>77</v>
      </c>
      <c r="C34" s="54"/>
      <c r="D34" s="28" t="s">
        <v>92</v>
      </c>
      <c r="E34" s="10" t="s">
        <v>126</v>
      </c>
      <c r="Q34" t="s">
        <v>200</v>
      </c>
      <c r="R34" t="s">
        <v>201</v>
      </c>
    </row>
    <row r="35" spans="2:18" x14ac:dyDescent="0.3">
      <c r="B35" s="54" t="s">
        <v>78</v>
      </c>
      <c r="C35" s="54"/>
      <c r="D35" s="28" t="s">
        <v>93</v>
      </c>
      <c r="E35" s="10" t="s">
        <v>127</v>
      </c>
      <c r="Q35" t="s">
        <v>202</v>
      </c>
      <c r="R35" t="s">
        <v>203</v>
      </c>
    </row>
    <row r="36" spans="2:18" x14ac:dyDescent="0.3">
      <c r="B36" s="54" t="s">
        <v>79</v>
      </c>
      <c r="C36" s="54"/>
      <c r="D36" s="28" t="s">
        <v>94</v>
      </c>
      <c r="E36" s="10" t="s">
        <v>128</v>
      </c>
      <c r="Q36" t="s">
        <v>204</v>
      </c>
      <c r="R36" t="s">
        <v>205</v>
      </c>
    </row>
    <row r="37" spans="2:18" x14ac:dyDescent="0.3">
      <c r="B37" s="54" t="s">
        <v>80</v>
      </c>
      <c r="C37" s="54"/>
      <c r="E37" s="10" t="s">
        <v>129</v>
      </c>
      <c r="Q37" t="s">
        <v>206</v>
      </c>
      <c r="R37" t="s">
        <v>207</v>
      </c>
    </row>
    <row r="38" spans="2:18" x14ac:dyDescent="0.3">
      <c r="B38" s="54" t="s">
        <v>81</v>
      </c>
      <c r="C38" s="54"/>
      <c r="E38" s="10" t="s">
        <v>130</v>
      </c>
      <c r="Q38" t="s">
        <v>208</v>
      </c>
      <c r="R38" t="s">
        <v>209</v>
      </c>
    </row>
    <row r="39" spans="2:18" x14ac:dyDescent="0.3">
      <c r="B39" s="54" t="s">
        <v>82</v>
      </c>
      <c r="C39" s="54"/>
      <c r="E39" s="10" t="s">
        <v>131</v>
      </c>
      <c r="Q39" t="s">
        <v>210</v>
      </c>
      <c r="R39" t="s">
        <v>211</v>
      </c>
    </row>
    <row r="40" spans="2:18" x14ac:dyDescent="0.3">
      <c r="B40" s="54" t="s">
        <v>83</v>
      </c>
      <c r="C40" s="54"/>
      <c r="E40" s="10" t="s">
        <v>132</v>
      </c>
      <c r="Q40" t="s">
        <v>212</v>
      </c>
      <c r="R40" t="s">
        <v>213</v>
      </c>
    </row>
    <row r="41" spans="2:18" x14ac:dyDescent="0.3">
      <c r="B41" s="54" t="s">
        <v>84</v>
      </c>
      <c r="C41" s="54"/>
      <c r="E41" s="10" t="s">
        <v>133</v>
      </c>
      <c r="Q41" t="s">
        <v>214</v>
      </c>
      <c r="R41" t="s">
        <v>215</v>
      </c>
    </row>
    <row r="42" spans="2:18" x14ac:dyDescent="0.3">
      <c r="B42" s="54" t="s">
        <v>85</v>
      </c>
      <c r="C42" s="54"/>
      <c r="Q42" t="s">
        <v>216</v>
      </c>
      <c r="R42" t="s">
        <v>217</v>
      </c>
    </row>
    <row r="43" spans="2:18" x14ac:dyDescent="0.3">
      <c r="B43" s="54" t="s">
        <v>98</v>
      </c>
      <c r="C43" s="54"/>
      <c r="Q43" t="s">
        <v>218</v>
      </c>
      <c r="R43" t="s">
        <v>219</v>
      </c>
    </row>
    <row r="44" spans="2:18" x14ac:dyDescent="0.3">
      <c r="Q44" t="s">
        <v>220</v>
      </c>
      <c r="R44" t="s">
        <v>221</v>
      </c>
    </row>
    <row r="45" spans="2:18" x14ac:dyDescent="0.3">
      <c r="Q45" t="s">
        <v>222</v>
      </c>
      <c r="R45" t="s">
        <v>223</v>
      </c>
    </row>
    <row r="46" spans="2:18" x14ac:dyDescent="0.3">
      <c r="Q46" t="s">
        <v>224</v>
      </c>
      <c r="R46" t="s">
        <v>225</v>
      </c>
    </row>
    <row r="47" spans="2:18" x14ac:dyDescent="0.3">
      <c r="Q47" t="s">
        <v>226</v>
      </c>
      <c r="R47" t="s">
        <v>227</v>
      </c>
    </row>
    <row r="48" spans="2:18" x14ac:dyDescent="0.3">
      <c r="Q48" t="s">
        <v>228</v>
      </c>
      <c r="R48" t="s">
        <v>229</v>
      </c>
    </row>
    <row r="49" spans="17:18" x14ac:dyDescent="0.3">
      <c r="Q49" t="s">
        <v>230</v>
      </c>
      <c r="R49" t="s">
        <v>231</v>
      </c>
    </row>
    <row r="50" spans="17:18" x14ac:dyDescent="0.3">
      <c r="Q50" t="s">
        <v>232</v>
      </c>
      <c r="R50" t="s">
        <v>233</v>
      </c>
    </row>
    <row r="51" spans="17:18" x14ac:dyDescent="0.3">
      <c r="Q51" t="s">
        <v>234</v>
      </c>
      <c r="R51" t="s">
        <v>235</v>
      </c>
    </row>
    <row r="52" spans="17:18" x14ac:dyDescent="0.3">
      <c r="Q52" t="s">
        <v>236</v>
      </c>
      <c r="R52" t="s">
        <v>237</v>
      </c>
    </row>
    <row r="53" spans="17:18" x14ac:dyDescent="0.3">
      <c r="Q53" t="s">
        <v>238</v>
      </c>
      <c r="R53" t="s">
        <v>239</v>
      </c>
    </row>
    <row r="54" spans="17:18" x14ac:dyDescent="0.3">
      <c r="Q54" t="s">
        <v>240</v>
      </c>
      <c r="R54" t="s">
        <v>241</v>
      </c>
    </row>
    <row r="55" spans="17:18" x14ac:dyDescent="0.3">
      <c r="Q55" t="s">
        <v>242</v>
      </c>
      <c r="R55" t="s">
        <v>243</v>
      </c>
    </row>
    <row r="56" spans="17:18" x14ac:dyDescent="0.3">
      <c r="Q56" t="s">
        <v>244</v>
      </c>
      <c r="R56" t="s">
        <v>245</v>
      </c>
    </row>
    <row r="57" spans="17:18" x14ac:dyDescent="0.3">
      <c r="Q57" t="s">
        <v>246</v>
      </c>
      <c r="R57" t="s">
        <v>247</v>
      </c>
    </row>
    <row r="58" spans="17:18" x14ac:dyDescent="0.3">
      <c r="Q58" t="s">
        <v>248</v>
      </c>
      <c r="R58" t="s">
        <v>249</v>
      </c>
    </row>
    <row r="59" spans="17:18" x14ac:dyDescent="0.3">
      <c r="Q59" t="s">
        <v>250</v>
      </c>
      <c r="R59" t="s">
        <v>251</v>
      </c>
    </row>
    <row r="60" spans="17:18" x14ac:dyDescent="0.3">
      <c r="Q60" t="s">
        <v>252</v>
      </c>
      <c r="R60" t="s">
        <v>253</v>
      </c>
    </row>
    <row r="61" spans="17:18" x14ac:dyDescent="0.3">
      <c r="Q61" t="s">
        <v>254</v>
      </c>
      <c r="R61" t="s">
        <v>255</v>
      </c>
    </row>
    <row r="62" spans="17:18" x14ac:dyDescent="0.3">
      <c r="Q62" t="s">
        <v>256</v>
      </c>
      <c r="R62" t="s">
        <v>257</v>
      </c>
    </row>
    <row r="63" spans="17:18" x14ac:dyDescent="0.3">
      <c r="Q63" t="s">
        <v>258</v>
      </c>
      <c r="R63" t="s">
        <v>259</v>
      </c>
    </row>
    <row r="64" spans="17:18" x14ac:dyDescent="0.3">
      <c r="Q64" t="s">
        <v>260</v>
      </c>
      <c r="R64" t="s">
        <v>261</v>
      </c>
    </row>
    <row r="65" spans="17:18" x14ac:dyDescent="0.3">
      <c r="Q65" t="s">
        <v>262</v>
      </c>
      <c r="R65" t="s">
        <v>263</v>
      </c>
    </row>
    <row r="66" spans="17:18" x14ac:dyDescent="0.3">
      <c r="Q66" t="s">
        <v>264</v>
      </c>
      <c r="R66" t="s">
        <v>265</v>
      </c>
    </row>
    <row r="67" spans="17:18" x14ac:dyDescent="0.3">
      <c r="Q67" t="s">
        <v>266</v>
      </c>
      <c r="R67" t="s">
        <v>267</v>
      </c>
    </row>
    <row r="68" spans="17:18" x14ac:dyDescent="0.3">
      <c r="Q68" t="s">
        <v>268</v>
      </c>
      <c r="R68" t="s">
        <v>269</v>
      </c>
    </row>
    <row r="69" spans="17:18" x14ac:dyDescent="0.3">
      <c r="Q69" t="s">
        <v>270</v>
      </c>
      <c r="R69" t="s">
        <v>271</v>
      </c>
    </row>
    <row r="70" spans="17:18" x14ac:dyDescent="0.3">
      <c r="Q70" t="s">
        <v>272</v>
      </c>
      <c r="R70" t="s">
        <v>273</v>
      </c>
    </row>
    <row r="71" spans="17:18" x14ac:dyDescent="0.3">
      <c r="Q71" t="s">
        <v>274</v>
      </c>
      <c r="R71" t="s">
        <v>275</v>
      </c>
    </row>
    <row r="72" spans="17:18" x14ac:dyDescent="0.3">
      <c r="Q72" t="s">
        <v>276</v>
      </c>
      <c r="R72" t="s">
        <v>277</v>
      </c>
    </row>
    <row r="73" spans="17:18" x14ac:dyDescent="0.3">
      <c r="Q73" t="s">
        <v>278</v>
      </c>
      <c r="R73" t="s">
        <v>279</v>
      </c>
    </row>
    <row r="74" spans="17:18" x14ac:dyDescent="0.3">
      <c r="Q74" t="s">
        <v>280</v>
      </c>
      <c r="R74" t="s">
        <v>281</v>
      </c>
    </row>
    <row r="75" spans="17:18" x14ac:dyDescent="0.3">
      <c r="Q75" t="s">
        <v>282</v>
      </c>
      <c r="R75" t="s">
        <v>283</v>
      </c>
    </row>
    <row r="76" spans="17:18" x14ac:dyDescent="0.3">
      <c r="Q76" t="s">
        <v>284</v>
      </c>
      <c r="R76" t="s">
        <v>285</v>
      </c>
    </row>
    <row r="77" spans="17:18" x14ac:dyDescent="0.3">
      <c r="Q77" t="s">
        <v>286</v>
      </c>
      <c r="R77" t="s">
        <v>287</v>
      </c>
    </row>
    <row r="78" spans="17:18" x14ac:dyDescent="0.3">
      <c r="Q78" t="s">
        <v>288</v>
      </c>
      <c r="R78" t="s">
        <v>289</v>
      </c>
    </row>
    <row r="79" spans="17:18" x14ac:dyDescent="0.3">
      <c r="Q79" t="s">
        <v>290</v>
      </c>
      <c r="R79" t="s">
        <v>291</v>
      </c>
    </row>
    <row r="80" spans="17:18" x14ac:dyDescent="0.3">
      <c r="Q80" t="s">
        <v>292</v>
      </c>
      <c r="R80" t="s">
        <v>293</v>
      </c>
    </row>
    <row r="81" spans="17:18" x14ac:dyDescent="0.3">
      <c r="Q81" t="s">
        <v>294</v>
      </c>
      <c r="R81" t="s">
        <v>295</v>
      </c>
    </row>
    <row r="82" spans="17:18" x14ac:dyDescent="0.3">
      <c r="Q82" t="s">
        <v>296</v>
      </c>
      <c r="R82" t="s">
        <v>297</v>
      </c>
    </row>
    <row r="83" spans="17:18" x14ac:dyDescent="0.3">
      <c r="Q83" t="s">
        <v>298</v>
      </c>
      <c r="R83" t="s">
        <v>299</v>
      </c>
    </row>
    <row r="84" spans="17:18" x14ac:dyDescent="0.3">
      <c r="Q84" t="s">
        <v>300</v>
      </c>
      <c r="R84" t="s">
        <v>301</v>
      </c>
    </row>
    <row r="85" spans="17:18" x14ac:dyDescent="0.3">
      <c r="Q85" t="s">
        <v>302</v>
      </c>
      <c r="R85" t="s">
        <v>303</v>
      </c>
    </row>
    <row r="86" spans="17:18" x14ac:dyDescent="0.3">
      <c r="Q86" t="s">
        <v>304</v>
      </c>
      <c r="R86" t="s">
        <v>305</v>
      </c>
    </row>
    <row r="87" spans="17:18" x14ac:dyDescent="0.3">
      <c r="Q87" t="s">
        <v>306</v>
      </c>
      <c r="R87" t="s">
        <v>307</v>
      </c>
    </row>
    <row r="88" spans="17:18" x14ac:dyDescent="0.3">
      <c r="Q88" t="s">
        <v>308</v>
      </c>
      <c r="R88" t="s">
        <v>309</v>
      </c>
    </row>
    <row r="89" spans="17:18" x14ac:dyDescent="0.3">
      <c r="Q89" t="s">
        <v>310</v>
      </c>
      <c r="R89" t="s">
        <v>311</v>
      </c>
    </row>
    <row r="90" spans="17:18" x14ac:dyDescent="0.3">
      <c r="Q90" t="s">
        <v>312</v>
      </c>
      <c r="R90" t="s">
        <v>313</v>
      </c>
    </row>
    <row r="91" spans="17:18" x14ac:dyDescent="0.3">
      <c r="Q91" t="s">
        <v>314</v>
      </c>
      <c r="R91" t="s">
        <v>315</v>
      </c>
    </row>
    <row r="92" spans="17:18" x14ac:dyDescent="0.3">
      <c r="Q92" t="s">
        <v>316</v>
      </c>
      <c r="R92" t="s">
        <v>317</v>
      </c>
    </row>
    <row r="93" spans="17:18" x14ac:dyDescent="0.3">
      <c r="Q93" t="s">
        <v>318</v>
      </c>
      <c r="R93" t="s">
        <v>319</v>
      </c>
    </row>
    <row r="94" spans="17:18" x14ac:dyDescent="0.3">
      <c r="Q94" t="s">
        <v>320</v>
      </c>
      <c r="R94" t="s">
        <v>321</v>
      </c>
    </row>
    <row r="95" spans="17:18" x14ac:dyDescent="0.3">
      <c r="Q95" t="s">
        <v>322</v>
      </c>
      <c r="R95" t="s">
        <v>323</v>
      </c>
    </row>
    <row r="96" spans="17:18" x14ac:dyDescent="0.3">
      <c r="Q96" t="s">
        <v>324</v>
      </c>
      <c r="R96" t="s">
        <v>325</v>
      </c>
    </row>
    <row r="97" spans="17:18" x14ac:dyDescent="0.3">
      <c r="Q97" t="s">
        <v>326</v>
      </c>
      <c r="R97" t="s">
        <v>327</v>
      </c>
    </row>
    <row r="98" spans="17:18" x14ac:dyDescent="0.3">
      <c r="Q98" t="s">
        <v>328</v>
      </c>
      <c r="R98" t="s">
        <v>329</v>
      </c>
    </row>
    <row r="99" spans="17:18" x14ac:dyDescent="0.3">
      <c r="Q99" t="s">
        <v>330</v>
      </c>
      <c r="R99" t="s">
        <v>331</v>
      </c>
    </row>
    <row r="100" spans="17:18" x14ac:dyDescent="0.3">
      <c r="Q100" t="s">
        <v>332</v>
      </c>
      <c r="R100" t="s">
        <v>333</v>
      </c>
    </row>
    <row r="101" spans="17:18" x14ac:dyDescent="0.3">
      <c r="Q101" t="s">
        <v>334</v>
      </c>
      <c r="R101" t="s">
        <v>335</v>
      </c>
    </row>
    <row r="102" spans="17:18" x14ac:dyDescent="0.3">
      <c r="Q102" t="s">
        <v>336</v>
      </c>
      <c r="R102" t="s">
        <v>337</v>
      </c>
    </row>
    <row r="103" spans="17:18" x14ac:dyDescent="0.3">
      <c r="Q103" t="s">
        <v>338</v>
      </c>
      <c r="R103" t="s">
        <v>339</v>
      </c>
    </row>
    <row r="104" spans="17:18" x14ac:dyDescent="0.3">
      <c r="Q104" t="s">
        <v>340</v>
      </c>
      <c r="R104" t="s">
        <v>341</v>
      </c>
    </row>
    <row r="105" spans="17:18" x14ac:dyDescent="0.3">
      <c r="Q105" t="s">
        <v>342</v>
      </c>
      <c r="R105" t="s">
        <v>343</v>
      </c>
    </row>
    <row r="106" spans="17:18" x14ac:dyDescent="0.3">
      <c r="Q106" t="s">
        <v>344</v>
      </c>
      <c r="R106" t="s">
        <v>345</v>
      </c>
    </row>
    <row r="107" spans="17:18" x14ac:dyDescent="0.3">
      <c r="Q107" t="s">
        <v>346</v>
      </c>
      <c r="R107" t="s">
        <v>347</v>
      </c>
    </row>
    <row r="108" spans="17:18" x14ac:dyDescent="0.3">
      <c r="Q108" t="s">
        <v>348</v>
      </c>
      <c r="R108" t="s">
        <v>349</v>
      </c>
    </row>
    <row r="109" spans="17:18" x14ac:dyDescent="0.3">
      <c r="Q109" t="s">
        <v>350</v>
      </c>
      <c r="R109" t="s">
        <v>351</v>
      </c>
    </row>
    <row r="110" spans="17:18" x14ac:dyDescent="0.3">
      <c r="Q110" t="s">
        <v>352</v>
      </c>
      <c r="R110" t="s">
        <v>353</v>
      </c>
    </row>
    <row r="111" spans="17:18" x14ac:dyDescent="0.3">
      <c r="Q111" t="s">
        <v>354</v>
      </c>
      <c r="R111" t="s">
        <v>355</v>
      </c>
    </row>
    <row r="112" spans="17:18" x14ac:dyDescent="0.3">
      <c r="Q112" t="s">
        <v>356</v>
      </c>
      <c r="R112" t="s">
        <v>357</v>
      </c>
    </row>
    <row r="113" spans="17:18" x14ac:dyDescent="0.3">
      <c r="Q113" t="s">
        <v>358</v>
      </c>
      <c r="R113" t="s">
        <v>359</v>
      </c>
    </row>
    <row r="114" spans="17:18" x14ac:dyDescent="0.3">
      <c r="Q114" t="s">
        <v>360</v>
      </c>
      <c r="R114" t="s">
        <v>361</v>
      </c>
    </row>
    <row r="115" spans="17:18" x14ac:dyDescent="0.3">
      <c r="Q115" t="s">
        <v>362</v>
      </c>
      <c r="R115" t="s">
        <v>363</v>
      </c>
    </row>
    <row r="116" spans="17:18" x14ac:dyDescent="0.3">
      <c r="Q116" t="s">
        <v>364</v>
      </c>
      <c r="R116" t="s">
        <v>365</v>
      </c>
    </row>
    <row r="117" spans="17:18" x14ac:dyDescent="0.3">
      <c r="Q117" t="s">
        <v>366</v>
      </c>
      <c r="R117" t="s">
        <v>367</v>
      </c>
    </row>
    <row r="118" spans="17:18" x14ac:dyDescent="0.3">
      <c r="Q118" t="s">
        <v>368</v>
      </c>
      <c r="R118" t="s">
        <v>369</v>
      </c>
    </row>
    <row r="119" spans="17:18" x14ac:dyDescent="0.3">
      <c r="Q119" t="s">
        <v>370</v>
      </c>
      <c r="R119" t="s">
        <v>371</v>
      </c>
    </row>
    <row r="120" spans="17:18" x14ac:dyDescent="0.3">
      <c r="Q120" t="s">
        <v>372</v>
      </c>
      <c r="R120" t="s">
        <v>373</v>
      </c>
    </row>
    <row r="121" spans="17:18" x14ac:dyDescent="0.3">
      <c r="Q121" t="s">
        <v>374</v>
      </c>
      <c r="R121" t="s">
        <v>375</v>
      </c>
    </row>
    <row r="122" spans="17:18" x14ac:dyDescent="0.3">
      <c r="Q122" t="s">
        <v>376</v>
      </c>
      <c r="R122" t="s">
        <v>377</v>
      </c>
    </row>
    <row r="123" spans="17:18" x14ac:dyDescent="0.3">
      <c r="Q123" t="s">
        <v>378</v>
      </c>
      <c r="R123" t="s">
        <v>379</v>
      </c>
    </row>
    <row r="124" spans="17:18" x14ac:dyDescent="0.3">
      <c r="Q124" t="s">
        <v>380</v>
      </c>
      <c r="R124" t="s">
        <v>381</v>
      </c>
    </row>
    <row r="125" spans="17:18" x14ac:dyDescent="0.3">
      <c r="Q125" t="s">
        <v>382</v>
      </c>
      <c r="R125" t="s">
        <v>383</v>
      </c>
    </row>
    <row r="126" spans="17:18" x14ac:dyDescent="0.3">
      <c r="Q126" t="s">
        <v>384</v>
      </c>
      <c r="R126" t="s">
        <v>385</v>
      </c>
    </row>
    <row r="127" spans="17:18" x14ac:dyDescent="0.3">
      <c r="Q127" t="s">
        <v>386</v>
      </c>
      <c r="R127" t="s">
        <v>387</v>
      </c>
    </row>
    <row r="128" spans="17:18" x14ac:dyDescent="0.3">
      <c r="Q128" t="s">
        <v>388</v>
      </c>
      <c r="R128" t="s">
        <v>389</v>
      </c>
    </row>
    <row r="129" spans="17:18" x14ac:dyDescent="0.3">
      <c r="Q129" t="s">
        <v>390</v>
      </c>
      <c r="R129" t="s">
        <v>391</v>
      </c>
    </row>
    <row r="130" spans="17:18" x14ac:dyDescent="0.3">
      <c r="Q130" t="s">
        <v>392</v>
      </c>
      <c r="R130" t="s">
        <v>393</v>
      </c>
    </row>
    <row r="131" spans="17:18" x14ac:dyDescent="0.3">
      <c r="Q131" t="s">
        <v>394</v>
      </c>
      <c r="R131" t="s">
        <v>395</v>
      </c>
    </row>
    <row r="132" spans="17:18" x14ac:dyDescent="0.3">
      <c r="Q132" t="s">
        <v>396</v>
      </c>
      <c r="R132" t="s">
        <v>397</v>
      </c>
    </row>
    <row r="133" spans="17:18" x14ac:dyDescent="0.3">
      <c r="Q133" t="s">
        <v>398</v>
      </c>
      <c r="R133" t="s">
        <v>399</v>
      </c>
    </row>
    <row r="134" spans="17:18" x14ac:dyDescent="0.3">
      <c r="Q134" t="s">
        <v>400</v>
      </c>
      <c r="R134" t="s">
        <v>401</v>
      </c>
    </row>
    <row r="135" spans="17:18" x14ac:dyDescent="0.3">
      <c r="Q135" t="s">
        <v>402</v>
      </c>
      <c r="R135" t="s">
        <v>403</v>
      </c>
    </row>
    <row r="136" spans="17:18" x14ac:dyDescent="0.3">
      <c r="Q136" t="s">
        <v>404</v>
      </c>
      <c r="R136" t="s">
        <v>405</v>
      </c>
    </row>
    <row r="137" spans="17:18" x14ac:dyDescent="0.3">
      <c r="Q137" t="s">
        <v>406</v>
      </c>
      <c r="R137" t="s">
        <v>407</v>
      </c>
    </row>
    <row r="138" spans="17:18" x14ac:dyDescent="0.3">
      <c r="Q138" t="s">
        <v>408</v>
      </c>
      <c r="R138" t="s">
        <v>409</v>
      </c>
    </row>
    <row r="139" spans="17:18" x14ac:dyDescent="0.3">
      <c r="Q139" t="s">
        <v>410</v>
      </c>
      <c r="R139" t="s">
        <v>411</v>
      </c>
    </row>
    <row r="140" spans="17:18" x14ac:dyDescent="0.3">
      <c r="Q140" t="s">
        <v>412</v>
      </c>
      <c r="R140" t="s">
        <v>413</v>
      </c>
    </row>
    <row r="141" spans="17:18" x14ac:dyDescent="0.3">
      <c r="Q141" t="s">
        <v>414</v>
      </c>
      <c r="R141" t="s">
        <v>415</v>
      </c>
    </row>
    <row r="142" spans="17:18" x14ac:dyDescent="0.3">
      <c r="Q142" t="s">
        <v>416</v>
      </c>
      <c r="R142" t="s">
        <v>417</v>
      </c>
    </row>
    <row r="143" spans="17:18" x14ac:dyDescent="0.3">
      <c r="Q143" t="s">
        <v>418</v>
      </c>
      <c r="R143" t="s">
        <v>419</v>
      </c>
    </row>
    <row r="144" spans="17:18" x14ac:dyDescent="0.3">
      <c r="Q144" t="s">
        <v>420</v>
      </c>
      <c r="R144" t="s">
        <v>421</v>
      </c>
    </row>
    <row r="145" spans="17:18" x14ac:dyDescent="0.3">
      <c r="Q145" t="s">
        <v>422</v>
      </c>
      <c r="R145" t="s">
        <v>423</v>
      </c>
    </row>
    <row r="146" spans="17:18" x14ac:dyDescent="0.3">
      <c r="Q146" t="s">
        <v>424</v>
      </c>
      <c r="R146" t="s">
        <v>425</v>
      </c>
    </row>
    <row r="147" spans="17:18" x14ac:dyDescent="0.3">
      <c r="Q147" t="s">
        <v>426</v>
      </c>
      <c r="R147" t="s">
        <v>427</v>
      </c>
    </row>
    <row r="148" spans="17:18" x14ac:dyDescent="0.3">
      <c r="Q148" t="s">
        <v>428</v>
      </c>
      <c r="R148" t="s">
        <v>429</v>
      </c>
    </row>
    <row r="149" spans="17:18" x14ac:dyDescent="0.3">
      <c r="Q149" t="s">
        <v>430</v>
      </c>
      <c r="R149" t="s">
        <v>431</v>
      </c>
    </row>
    <row r="150" spans="17:18" x14ac:dyDescent="0.3">
      <c r="Q150" t="s">
        <v>432</v>
      </c>
      <c r="R150" t="s">
        <v>433</v>
      </c>
    </row>
    <row r="151" spans="17:18" x14ac:dyDescent="0.3">
      <c r="Q151" t="s">
        <v>434</v>
      </c>
      <c r="R151" t="s">
        <v>435</v>
      </c>
    </row>
    <row r="152" spans="17:18" x14ac:dyDescent="0.3">
      <c r="Q152" t="s">
        <v>436</v>
      </c>
      <c r="R152" t="s">
        <v>437</v>
      </c>
    </row>
    <row r="153" spans="17:18" x14ac:dyDescent="0.3">
      <c r="Q153" t="s">
        <v>438</v>
      </c>
      <c r="R153" t="s">
        <v>439</v>
      </c>
    </row>
    <row r="154" spans="17:18" x14ac:dyDescent="0.3">
      <c r="Q154" t="s">
        <v>440</v>
      </c>
      <c r="R154" t="s">
        <v>441</v>
      </c>
    </row>
    <row r="155" spans="17:18" x14ac:dyDescent="0.3">
      <c r="Q155" t="s">
        <v>442</v>
      </c>
      <c r="R155" t="s">
        <v>443</v>
      </c>
    </row>
    <row r="156" spans="17:18" x14ac:dyDescent="0.3">
      <c r="Q156" t="s">
        <v>444</v>
      </c>
      <c r="R156" t="s">
        <v>445</v>
      </c>
    </row>
    <row r="157" spans="17:18" x14ac:dyDescent="0.3">
      <c r="Q157" t="s">
        <v>446</v>
      </c>
      <c r="R157" t="s">
        <v>447</v>
      </c>
    </row>
    <row r="158" spans="17:18" x14ac:dyDescent="0.3">
      <c r="Q158" t="s">
        <v>448</v>
      </c>
      <c r="R158" t="s">
        <v>449</v>
      </c>
    </row>
    <row r="159" spans="17:18" x14ac:dyDescent="0.3">
      <c r="Q159" t="s">
        <v>450</v>
      </c>
      <c r="R159" t="s">
        <v>451</v>
      </c>
    </row>
    <row r="160" spans="17:18" x14ac:dyDescent="0.3">
      <c r="Q160" t="s">
        <v>452</v>
      </c>
      <c r="R160" t="s">
        <v>453</v>
      </c>
    </row>
    <row r="161" spans="17:18" x14ac:dyDescent="0.3">
      <c r="Q161" t="s">
        <v>454</v>
      </c>
      <c r="R161" t="s">
        <v>455</v>
      </c>
    </row>
    <row r="162" spans="17:18" x14ac:dyDescent="0.3">
      <c r="Q162" t="s">
        <v>456</v>
      </c>
      <c r="R162" t="s">
        <v>457</v>
      </c>
    </row>
    <row r="163" spans="17:18" x14ac:dyDescent="0.3">
      <c r="Q163" t="s">
        <v>458</v>
      </c>
      <c r="R163" t="s">
        <v>459</v>
      </c>
    </row>
    <row r="164" spans="17:18" x14ac:dyDescent="0.3">
      <c r="Q164" t="s">
        <v>460</v>
      </c>
      <c r="R164" t="s">
        <v>461</v>
      </c>
    </row>
    <row r="165" spans="17:18" x14ac:dyDescent="0.3">
      <c r="Q165" t="s">
        <v>462</v>
      </c>
      <c r="R165" t="s">
        <v>463</v>
      </c>
    </row>
    <row r="166" spans="17:18" x14ac:dyDescent="0.3">
      <c r="Q166" t="s">
        <v>464</v>
      </c>
      <c r="R166" t="s">
        <v>465</v>
      </c>
    </row>
    <row r="167" spans="17:18" x14ac:dyDescent="0.3">
      <c r="Q167" t="s">
        <v>466</v>
      </c>
      <c r="R167" t="s">
        <v>467</v>
      </c>
    </row>
    <row r="168" spans="17:18" x14ac:dyDescent="0.3">
      <c r="Q168" t="s">
        <v>468</v>
      </c>
      <c r="R168" t="s">
        <v>469</v>
      </c>
    </row>
    <row r="169" spans="17:18" x14ac:dyDescent="0.3">
      <c r="Q169" t="s">
        <v>470</v>
      </c>
      <c r="R169" t="s">
        <v>471</v>
      </c>
    </row>
    <row r="170" spans="17:18" x14ac:dyDescent="0.3">
      <c r="Q170" t="s">
        <v>472</v>
      </c>
      <c r="R170" t="s">
        <v>473</v>
      </c>
    </row>
    <row r="171" spans="17:18" x14ac:dyDescent="0.3">
      <c r="Q171" t="s">
        <v>474</v>
      </c>
      <c r="R171" t="s">
        <v>475</v>
      </c>
    </row>
    <row r="172" spans="17:18" x14ac:dyDescent="0.3">
      <c r="Q172" t="s">
        <v>476</v>
      </c>
      <c r="R172" t="s">
        <v>477</v>
      </c>
    </row>
    <row r="173" spans="17:18" x14ac:dyDescent="0.3">
      <c r="Q173" t="s">
        <v>478</v>
      </c>
      <c r="R173" t="s">
        <v>479</v>
      </c>
    </row>
    <row r="174" spans="17:18" x14ac:dyDescent="0.3">
      <c r="Q174" t="s">
        <v>480</v>
      </c>
      <c r="R174" t="s">
        <v>481</v>
      </c>
    </row>
    <row r="175" spans="17:18" x14ac:dyDescent="0.3">
      <c r="Q175" t="s">
        <v>482</v>
      </c>
      <c r="R175" t="s">
        <v>483</v>
      </c>
    </row>
    <row r="176" spans="17:18" x14ac:dyDescent="0.3">
      <c r="Q176" t="s">
        <v>484</v>
      </c>
      <c r="R176" t="s">
        <v>485</v>
      </c>
    </row>
    <row r="177" spans="17:18" x14ac:dyDescent="0.3">
      <c r="Q177" t="s">
        <v>486</v>
      </c>
      <c r="R177" t="s">
        <v>487</v>
      </c>
    </row>
    <row r="178" spans="17:18" x14ac:dyDescent="0.3">
      <c r="Q178" t="s">
        <v>488</v>
      </c>
      <c r="R178" t="s">
        <v>489</v>
      </c>
    </row>
    <row r="179" spans="17:18" x14ac:dyDescent="0.3">
      <c r="Q179" t="s">
        <v>490</v>
      </c>
      <c r="R179" t="s">
        <v>491</v>
      </c>
    </row>
    <row r="180" spans="17:18" x14ac:dyDescent="0.3">
      <c r="Q180" t="s">
        <v>492</v>
      </c>
      <c r="R180" t="s">
        <v>493</v>
      </c>
    </row>
    <row r="181" spans="17:18" x14ac:dyDescent="0.3">
      <c r="Q181" t="s">
        <v>494</v>
      </c>
      <c r="R181" t="s">
        <v>495</v>
      </c>
    </row>
    <row r="182" spans="17:18" x14ac:dyDescent="0.3">
      <c r="Q182" t="s">
        <v>496</v>
      </c>
      <c r="R182" t="s">
        <v>497</v>
      </c>
    </row>
    <row r="183" spans="17:18" x14ac:dyDescent="0.3">
      <c r="Q183" t="s">
        <v>498</v>
      </c>
      <c r="R183" t="s">
        <v>499</v>
      </c>
    </row>
    <row r="184" spans="17:18" x14ac:dyDescent="0.3">
      <c r="Q184" t="s">
        <v>500</v>
      </c>
      <c r="R184" t="s">
        <v>501</v>
      </c>
    </row>
    <row r="185" spans="17:18" x14ac:dyDescent="0.3">
      <c r="Q185" t="s">
        <v>502</v>
      </c>
      <c r="R185" t="s">
        <v>503</v>
      </c>
    </row>
    <row r="186" spans="17:18" x14ac:dyDescent="0.3">
      <c r="Q186" t="s">
        <v>504</v>
      </c>
      <c r="R186" t="s">
        <v>505</v>
      </c>
    </row>
    <row r="187" spans="17:18" x14ac:dyDescent="0.3">
      <c r="Q187" t="s">
        <v>506</v>
      </c>
      <c r="R187" t="s">
        <v>507</v>
      </c>
    </row>
    <row r="188" spans="17:18" x14ac:dyDescent="0.3">
      <c r="Q188" t="s">
        <v>508</v>
      </c>
      <c r="R188" t="s">
        <v>509</v>
      </c>
    </row>
    <row r="189" spans="17:18" x14ac:dyDescent="0.3">
      <c r="Q189" t="s">
        <v>510</v>
      </c>
      <c r="R189" t="s">
        <v>511</v>
      </c>
    </row>
    <row r="190" spans="17:18" x14ac:dyDescent="0.3">
      <c r="Q190" t="s">
        <v>512</v>
      </c>
      <c r="R190" t="s">
        <v>513</v>
      </c>
    </row>
    <row r="191" spans="17:18" x14ac:dyDescent="0.3">
      <c r="Q191" t="s">
        <v>514</v>
      </c>
      <c r="R191" t="s">
        <v>515</v>
      </c>
    </row>
    <row r="192" spans="17:18" x14ac:dyDescent="0.3">
      <c r="Q192" t="s">
        <v>516</v>
      </c>
      <c r="R192" t="s">
        <v>517</v>
      </c>
    </row>
    <row r="193" spans="17:18" x14ac:dyDescent="0.3">
      <c r="Q193" t="s">
        <v>518</v>
      </c>
      <c r="R193" t="s">
        <v>519</v>
      </c>
    </row>
    <row r="194" spans="17:18" x14ac:dyDescent="0.3">
      <c r="Q194" t="s">
        <v>520</v>
      </c>
      <c r="R194" t="s">
        <v>521</v>
      </c>
    </row>
    <row r="195" spans="17:18" x14ac:dyDescent="0.3">
      <c r="Q195" t="s">
        <v>522</v>
      </c>
      <c r="R195" t="s">
        <v>523</v>
      </c>
    </row>
    <row r="196" spans="17:18" x14ac:dyDescent="0.3">
      <c r="Q196" t="s">
        <v>524</v>
      </c>
      <c r="R196" t="s">
        <v>525</v>
      </c>
    </row>
    <row r="197" spans="17:18" x14ac:dyDescent="0.3">
      <c r="Q197" t="s">
        <v>526</v>
      </c>
      <c r="R197" t="s">
        <v>527</v>
      </c>
    </row>
    <row r="198" spans="17:18" x14ac:dyDescent="0.3">
      <c r="Q198" t="s">
        <v>528</v>
      </c>
      <c r="R198" t="s">
        <v>529</v>
      </c>
    </row>
    <row r="199" spans="17:18" x14ac:dyDescent="0.3">
      <c r="Q199" t="s">
        <v>530</v>
      </c>
      <c r="R199" t="s">
        <v>531</v>
      </c>
    </row>
    <row r="200" spans="17:18" x14ac:dyDescent="0.3">
      <c r="Q200" t="s">
        <v>532</v>
      </c>
      <c r="R200" t="s">
        <v>533</v>
      </c>
    </row>
    <row r="201" spans="17:18" x14ac:dyDescent="0.3">
      <c r="Q201" t="s">
        <v>534</v>
      </c>
      <c r="R201" t="s">
        <v>535</v>
      </c>
    </row>
    <row r="202" spans="17:18" x14ac:dyDescent="0.3">
      <c r="Q202" t="s">
        <v>536</v>
      </c>
      <c r="R202" t="s">
        <v>537</v>
      </c>
    </row>
    <row r="203" spans="17:18" x14ac:dyDescent="0.3">
      <c r="Q203" t="s">
        <v>538</v>
      </c>
      <c r="R203" t="s">
        <v>539</v>
      </c>
    </row>
    <row r="204" spans="17:18" x14ac:dyDescent="0.3">
      <c r="Q204" t="s">
        <v>540</v>
      </c>
      <c r="R204" t="s">
        <v>541</v>
      </c>
    </row>
    <row r="205" spans="17:18" x14ac:dyDescent="0.3">
      <c r="Q205" t="s">
        <v>542</v>
      </c>
      <c r="R205" t="s">
        <v>543</v>
      </c>
    </row>
    <row r="206" spans="17:18" x14ac:dyDescent="0.3">
      <c r="Q206" t="s">
        <v>544</v>
      </c>
      <c r="R206" t="s">
        <v>545</v>
      </c>
    </row>
    <row r="207" spans="17:18" x14ac:dyDescent="0.3">
      <c r="Q207" t="s">
        <v>69</v>
      </c>
      <c r="R207" t="s">
        <v>546</v>
      </c>
    </row>
    <row r="208" spans="17:18" x14ac:dyDescent="0.3">
      <c r="Q208" t="s">
        <v>547</v>
      </c>
      <c r="R208" t="s">
        <v>548</v>
      </c>
    </row>
    <row r="209" spans="17:18" x14ac:dyDescent="0.3">
      <c r="Q209" t="s">
        <v>549</v>
      </c>
      <c r="R209" t="s">
        <v>550</v>
      </c>
    </row>
    <row r="210" spans="17:18" x14ac:dyDescent="0.3">
      <c r="Q210" t="s">
        <v>551</v>
      </c>
      <c r="R210" t="s">
        <v>552</v>
      </c>
    </row>
    <row r="211" spans="17:18" x14ac:dyDescent="0.3">
      <c r="Q211" t="s">
        <v>553</v>
      </c>
      <c r="R211" t="s">
        <v>554</v>
      </c>
    </row>
    <row r="212" spans="17:18" x14ac:dyDescent="0.3">
      <c r="Q212" t="s">
        <v>555</v>
      </c>
      <c r="R212" t="s">
        <v>556</v>
      </c>
    </row>
    <row r="213" spans="17:18" x14ac:dyDescent="0.3">
      <c r="Q213" t="s">
        <v>557</v>
      </c>
      <c r="R213" t="s">
        <v>558</v>
      </c>
    </row>
    <row r="214" spans="17:18" x14ac:dyDescent="0.3">
      <c r="Q214" t="s">
        <v>559</v>
      </c>
      <c r="R214" t="s">
        <v>560</v>
      </c>
    </row>
    <row r="215" spans="17:18" x14ac:dyDescent="0.3">
      <c r="Q215" t="s">
        <v>561</v>
      </c>
      <c r="R215" t="s">
        <v>562</v>
      </c>
    </row>
    <row r="216" spans="17:18" x14ac:dyDescent="0.3">
      <c r="Q216" t="s">
        <v>563</v>
      </c>
      <c r="R216" t="s">
        <v>564</v>
      </c>
    </row>
    <row r="217" spans="17:18" x14ac:dyDescent="0.3">
      <c r="Q217" t="s">
        <v>565</v>
      </c>
      <c r="R217" t="s">
        <v>566</v>
      </c>
    </row>
    <row r="218" spans="17:18" x14ac:dyDescent="0.3">
      <c r="Q218" t="s">
        <v>567</v>
      </c>
      <c r="R218" t="s">
        <v>568</v>
      </c>
    </row>
    <row r="219" spans="17:18" x14ac:dyDescent="0.3">
      <c r="Q219" t="s">
        <v>569</v>
      </c>
      <c r="R219" t="s">
        <v>570</v>
      </c>
    </row>
    <row r="220" spans="17:18" x14ac:dyDescent="0.3">
      <c r="Q220" t="s">
        <v>571</v>
      </c>
      <c r="R220" t="s">
        <v>572</v>
      </c>
    </row>
    <row r="221" spans="17:18" x14ac:dyDescent="0.3">
      <c r="Q221" t="s">
        <v>573</v>
      </c>
      <c r="R221" t="s">
        <v>574</v>
      </c>
    </row>
    <row r="222" spans="17:18" x14ac:dyDescent="0.3">
      <c r="Q222" t="s">
        <v>575</v>
      </c>
      <c r="R222" t="s">
        <v>576</v>
      </c>
    </row>
    <row r="223" spans="17:18" x14ac:dyDescent="0.3">
      <c r="Q223" t="s">
        <v>577</v>
      </c>
      <c r="R223" t="s">
        <v>578</v>
      </c>
    </row>
    <row r="224" spans="17:18" x14ac:dyDescent="0.3">
      <c r="Q224" t="s">
        <v>579</v>
      </c>
      <c r="R224" t="s">
        <v>580</v>
      </c>
    </row>
    <row r="225" spans="17:18" x14ac:dyDescent="0.3">
      <c r="Q225" t="s">
        <v>581</v>
      </c>
      <c r="R225" t="s">
        <v>582</v>
      </c>
    </row>
    <row r="226" spans="17:18" x14ac:dyDescent="0.3">
      <c r="Q226" t="s">
        <v>583</v>
      </c>
      <c r="R226" t="s">
        <v>584</v>
      </c>
    </row>
    <row r="227" spans="17:18" x14ac:dyDescent="0.3">
      <c r="Q227" t="s">
        <v>585</v>
      </c>
      <c r="R227" t="s">
        <v>586</v>
      </c>
    </row>
    <row r="228" spans="17:18" x14ac:dyDescent="0.3">
      <c r="Q228" t="s">
        <v>587</v>
      </c>
      <c r="R228" t="s">
        <v>588</v>
      </c>
    </row>
    <row r="229" spans="17:18" x14ac:dyDescent="0.3">
      <c r="Q229" t="s">
        <v>589</v>
      </c>
      <c r="R229" t="s">
        <v>590</v>
      </c>
    </row>
    <row r="230" spans="17:18" x14ac:dyDescent="0.3">
      <c r="Q230" t="s">
        <v>591</v>
      </c>
      <c r="R230" t="s">
        <v>592</v>
      </c>
    </row>
    <row r="231" spans="17:18" x14ac:dyDescent="0.3">
      <c r="Q231" t="s">
        <v>593</v>
      </c>
      <c r="R231" t="s">
        <v>594</v>
      </c>
    </row>
    <row r="232" spans="17:18" x14ac:dyDescent="0.3">
      <c r="Q232" t="s">
        <v>595</v>
      </c>
      <c r="R232" t="s">
        <v>596</v>
      </c>
    </row>
    <row r="233" spans="17:18" x14ac:dyDescent="0.3">
      <c r="Q233" t="s">
        <v>597</v>
      </c>
      <c r="R233" t="s">
        <v>598</v>
      </c>
    </row>
    <row r="234" spans="17:18" x14ac:dyDescent="0.3">
      <c r="Q234" t="s">
        <v>599</v>
      </c>
      <c r="R234" t="s">
        <v>600</v>
      </c>
    </row>
    <row r="235" spans="17:18" x14ac:dyDescent="0.3">
      <c r="Q235" t="s">
        <v>601</v>
      </c>
      <c r="R235" t="s">
        <v>602</v>
      </c>
    </row>
    <row r="236" spans="17:18" x14ac:dyDescent="0.3">
      <c r="Q236" t="s">
        <v>603</v>
      </c>
      <c r="R236" t="s">
        <v>604</v>
      </c>
    </row>
    <row r="237" spans="17:18" x14ac:dyDescent="0.3">
      <c r="Q237" t="s">
        <v>605</v>
      </c>
      <c r="R237" t="s">
        <v>606</v>
      </c>
    </row>
    <row r="238" spans="17:18" x14ac:dyDescent="0.3">
      <c r="Q238" t="s">
        <v>607</v>
      </c>
      <c r="R238" t="s">
        <v>608</v>
      </c>
    </row>
    <row r="239" spans="17:18" x14ac:dyDescent="0.3">
      <c r="Q239" t="s">
        <v>609</v>
      </c>
      <c r="R239" t="s">
        <v>610</v>
      </c>
    </row>
    <row r="240" spans="17:18" x14ac:dyDescent="0.3">
      <c r="Q240" t="s">
        <v>611</v>
      </c>
      <c r="R240" t="s">
        <v>612</v>
      </c>
    </row>
    <row r="241" spans="17:18" x14ac:dyDescent="0.3">
      <c r="Q241" t="s">
        <v>613</v>
      </c>
      <c r="R241" t="s">
        <v>614</v>
      </c>
    </row>
    <row r="242" spans="17:18" x14ac:dyDescent="0.3">
      <c r="Q242" t="s">
        <v>615</v>
      </c>
      <c r="R242" t="s">
        <v>616</v>
      </c>
    </row>
    <row r="243" spans="17:18" x14ac:dyDescent="0.3">
      <c r="Q243" t="s">
        <v>617</v>
      </c>
      <c r="R243" t="s">
        <v>618</v>
      </c>
    </row>
    <row r="244" spans="17:18" x14ac:dyDescent="0.3">
      <c r="Q244" t="s">
        <v>619</v>
      </c>
      <c r="R244" t="s">
        <v>620</v>
      </c>
    </row>
    <row r="245" spans="17:18" x14ac:dyDescent="0.3">
      <c r="Q245" t="s">
        <v>621</v>
      </c>
      <c r="R245" t="s">
        <v>622</v>
      </c>
    </row>
    <row r="246" spans="17:18" x14ac:dyDescent="0.3">
      <c r="Q246" t="s">
        <v>623</v>
      </c>
      <c r="R246" t="s">
        <v>624</v>
      </c>
    </row>
    <row r="247" spans="17:18" x14ac:dyDescent="0.3">
      <c r="Q247" t="s">
        <v>625</v>
      </c>
      <c r="R247" t="s">
        <v>626</v>
      </c>
    </row>
    <row r="248" spans="17:18" x14ac:dyDescent="0.3">
      <c r="Q248" t="s">
        <v>627</v>
      </c>
      <c r="R248" t="s">
        <v>628</v>
      </c>
    </row>
    <row r="249" spans="17:18" x14ac:dyDescent="0.3">
      <c r="Q249" t="s">
        <v>629</v>
      </c>
      <c r="R249" t="s">
        <v>630</v>
      </c>
    </row>
  </sheetData>
  <mergeCells count="21">
    <mergeCell ref="B31:C31"/>
    <mergeCell ref="B32:C32"/>
    <mergeCell ref="B33:C33"/>
    <mergeCell ref="B34:C34"/>
    <mergeCell ref="B35:C35"/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f436eb5e-c63d-4189-9248-e6e0fddb7cf9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3D00D3E61124DAB6D885E54893CE2" ma:contentTypeVersion="18" ma:contentTypeDescription="Create a new document." ma:contentTypeScope="" ma:versionID="7c5d08e3c480a58e1b9999e5acc8d55a">
  <xsd:schema xmlns:xsd="http://www.w3.org/2001/XMLSchema" xmlns:xs="http://www.w3.org/2001/XMLSchema" xmlns:p="http://schemas.microsoft.com/office/2006/metadata/properties" xmlns:ns3="95757e98-2b43-486c-8ee7-8b03e7fccc8c" xmlns:ns4="0aa61050-16b5-4591-8c41-fc962c6b95d4" xmlns:ns5="59ed093b-26da-4412-a31c-9c6e3ba99909" targetNamespace="http://schemas.microsoft.com/office/2006/metadata/properties" ma:root="true" ma:fieldsID="4c1ac7e3aae2c3f4d30f28ba9e166031" ns3:_="" ns4:_="" ns5:_="">
    <xsd:import namespace="95757e98-2b43-486c-8ee7-8b03e7fccc8c"/>
    <xsd:import namespace="0aa61050-16b5-4591-8c41-fc962c6b95d4"/>
    <xsd:import namespace="59ed093b-26da-4412-a31c-9c6e3ba99909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SharedWithUsers" minOccurs="0"/>
                <xsd:element ref="ns4:SharedWithDetails" minOccurs="0"/>
                <xsd:element ref="ns4:SharingHintHash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KeyPoints" minOccurs="0"/>
                <xsd:element ref="ns5:MediaServiceKeyPoints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5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57e98-2b43-486c-8ee7-8b03e7fccc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3656edc9-a924-4ea0-8a76-592b18b8170b}" ma:internalName="TaxCatchAll" ma:showField="CatchAllData" ma:web="0aa61050-16b5-4591-8c41-fc962c6b9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3656edc9-a924-4ea0-8a76-592b18b8170b}" ma:internalName="TaxCatchAllLabel" ma:readOnly="true" ma:showField="CatchAllDataLabel" ma:web="0aa61050-16b5-4591-8c41-fc962c6b9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61050-16b5-4591-8c41-fc962c6b95d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d093b-26da-4412-a31c-9c6e3ba99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757e98-2b43-486c-8ee7-8b03e7fccc8c"/>
  </documentManagement>
</p:properties>
</file>

<file path=customXml/itemProps1.xml><?xml version="1.0" encoding="utf-8"?>
<ds:datastoreItem xmlns:ds="http://schemas.openxmlformats.org/officeDocument/2006/customXml" ds:itemID="{200C4F98-6A2C-4EEA-ACF6-3AD7887086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2FE066-F693-401B-B96C-13D843A42938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1493EC0F-5417-4D0B-8837-BF71400DCB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57e98-2b43-486c-8ee7-8b03e7fccc8c"/>
    <ds:schemaRef ds:uri="0aa61050-16b5-4591-8c41-fc962c6b95d4"/>
    <ds:schemaRef ds:uri="59ed093b-26da-4412-a31c-9c6e3ba999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CA5F171-B239-4F60-82AB-C188939EA36F}">
  <ds:schemaRefs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0aa61050-16b5-4591-8c41-fc962c6b95d4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59ed093b-26da-4412-a31c-9c6e3ba99909"/>
    <ds:schemaRef ds:uri="95757e98-2b43-486c-8ee7-8b03e7fccc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SB_Product_ProductBenefit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Mhlanga, Nomaseko N</cp:lastModifiedBy>
  <dcterms:created xsi:type="dcterms:W3CDTF">2017-10-06T09:56:55Z</dcterms:created>
  <dcterms:modified xsi:type="dcterms:W3CDTF">2023-02-02T06:38:04Z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  <property fmtid="{D5CDD505-2E9C-101B-9397-08002B2CF9AE}" pid="9" name="ContentTypeId">
    <vt:lpwstr>0x010100D543D00D3E61124DAB6D885E54893CE2</vt:lpwstr>
  </property>
</Properties>
</file>