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Job\GitHub Repository\HH_Codebase\HH_Projects\04_Currency\Data_Files\Test_Files\"/>
    </mc:Choice>
  </mc:AlternateContent>
  <xr:revisionPtr revIDLastSave="0" documentId="13_ncr:1_{EA32B036-CADB-41F1-9704-839F9A21286B}" xr6:coauthVersionLast="45" xr6:coauthVersionMax="45" xr10:uidLastSave="{00000000-0000-0000-0000-000000000000}"/>
  <bookViews>
    <workbookView xWindow="-108" yWindow="-108" windowWidth="23256" windowHeight="12576" xr2:uid="{578D9053-2179-4693-8668-25E54CDCEE56}"/>
  </bookViews>
  <sheets>
    <sheet name="GDP" sheetId="1" r:id="rId1"/>
    <sheet name="ISON" sheetId="2" r:id="rId2"/>
  </sheets>
  <definedNames>
    <definedName name="_xlnm._FilterDatabase" localSheetId="0" hidden="1">GDP!$A$1:$F$163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3" i="1" l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<sst xmlns="http://schemas.openxmlformats.org/spreadsheetml/2006/main" count="416" uniqueCount="325">
  <si>
    <t>AN</t>
  </si>
  <si>
    <t>WGDPANDO</t>
  </si>
  <si>
    <t>UA</t>
  </si>
  <si>
    <t>WGDPUAE</t>
  </si>
  <si>
    <t>AL</t>
  </si>
  <si>
    <t>WGDPALBA</t>
  </si>
  <si>
    <t>AE</t>
  </si>
  <si>
    <t>WGDPARME</t>
  </si>
  <si>
    <t>WGDPNETH</t>
  </si>
  <si>
    <t>AO</t>
  </si>
  <si>
    <t>WGDPANGO</t>
  </si>
  <si>
    <t>AR</t>
  </si>
  <si>
    <t>WGDPARGE</t>
  </si>
  <si>
    <t>WGDPAUST</t>
  </si>
  <si>
    <t>AU</t>
  </si>
  <si>
    <t>WGDPARUB</t>
  </si>
  <si>
    <t>AZ</t>
  </si>
  <si>
    <t>WGDPAZER</t>
  </si>
  <si>
    <t>BY</t>
  </si>
  <si>
    <t>WGDPBOSN</t>
  </si>
  <si>
    <t>BR</t>
  </si>
  <si>
    <t>WGDPBARB</t>
  </si>
  <si>
    <t>BW</t>
  </si>
  <si>
    <t>WGDPBANG</t>
  </si>
  <si>
    <t>BE</t>
  </si>
  <si>
    <t>WGDPBELG</t>
  </si>
  <si>
    <t>WGDPBURK</t>
  </si>
  <si>
    <t>WGDPBULG</t>
  </si>
  <si>
    <t>BJ</t>
  </si>
  <si>
    <t>WGDPBAHR</t>
  </si>
  <si>
    <t>BG</t>
  </si>
  <si>
    <t>WGDPBURU</t>
  </si>
  <si>
    <t>BN</t>
  </si>
  <si>
    <t>WGDPBENI</t>
  </si>
  <si>
    <t>BD</t>
  </si>
  <si>
    <t>WGDPBERM</t>
  </si>
  <si>
    <t>BM</t>
  </si>
  <si>
    <t>WGDPBRUN</t>
  </si>
  <si>
    <t>WGDPBOLI</t>
  </si>
  <si>
    <t>BZ</t>
  </si>
  <si>
    <t>WGDPBRAZ</t>
  </si>
  <si>
    <t>BH</t>
  </si>
  <si>
    <t>WGDPBAHA</t>
  </si>
  <si>
    <t>BO</t>
  </si>
  <si>
    <t>WGDPBOTS</t>
  </si>
  <si>
    <t>WGDPBELA</t>
  </si>
  <si>
    <t>BI</t>
  </si>
  <si>
    <t>WGDPBELI</t>
  </si>
  <si>
    <t>CA</t>
  </si>
  <si>
    <t>WGDPCANA</t>
  </si>
  <si>
    <t>ZA</t>
  </si>
  <si>
    <t>WGDPDEM.</t>
  </si>
  <si>
    <t>SZ</t>
  </si>
  <si>
    <t>WGDPSWIT</t>
  </si>
  <si>
    <t>WGDPCOTE</t>
  </si>
  <si>
    <t>CK</t>
  </si>
  <si>
    <t>WGDPCOOK</t>
  </si>
  <si>
    <t>CL</t>
  </si>
  <si>
    <t>WGDPCHIL</t>
  </si>
  <si>
    <t>CM</t>
  </si>
  <si>
    <t>WGDPCAME</t>
  </si>
  <si>
    <t>CH</t>
  </si>
  <si>
    <t>WGDPCHIN</t>
  </si>
  <si>
    <t>CO</t>
  </si>
  <si>
    <t>WGDPCOLO</t>
  </si>
  <si>
    <t>CR</t>
  </si>
  <si>
    <t>WGDPCOST</t>
  </si>
  <si>
    <t>CU</t>
  </si>
  <si>
    <t>WGDPCUBA</t>
  </si>
  <si>
    <t>CV</t>
  </si>
  <si>
    <t>WGDPCAPE</t>
  </si>
  <si>
    <t>WGDPCURA</t>
  </si>
  <si>
    <t>WGDPCYPR</t>
  </si>
  <si>
    <t>CZ</t>
  </si>
  <si>
    <t>WGDPCZEC</t>
  </si>
  <si>
    <t>GE</t>
  </si>
  <si>
    <t>WGDPGERM</t>
  </si>
  <si>
    <t>DE</t>
  </si>
  <si>
    <t>WGDPDENM</t>
  </si>
  <si>
    <t>WGDPDOMI</t>
  </si>
  <si>
    <t>WGDPALGE</t>
  </si>
  <si>
    <t>WGDPECUA</t>
  </si>
  <si>
    <t>EE</t>
  </si>
  <si>
    <t>WGDPESTO</t>
  </si>
  <si>
    <t>EG</t>
  </si>
  <si>
    <t>WGDPEGYP</t>
  </si>
  <si>
    <t>WGDPSPAI</t>
  </si>
  <si>
    <t>FI</t>
  </si>
  <si>
    <t>WGDPFINL</t>
  </si>
  <si>
    <t>FJ</t>
  </si>
  <si>
    <t>WGDPFIJI</t>
  </si>
  <si>
    <t>FR</t>
  </si>
  <si>
    <t>WGDPFRAN</t>
  </si>
  <si>
    <t>WGDPGABO</t>
  </si>
  <si>
    <t>GB</t>
  </si>
  <si>
    <t>WGDPUK</t>
  </si>
  <si>
    <t>GD</t>
  </si>
  <si>
    <t>WGDPGREN</t>
  </si>
  <si>
    <t>WGDPGEOR</t>
  </si>
  <si>
    <t>GH</t>
  </si>
  <si>
    <t>WGDPGHAN</t>
  </si>
  <si>
    <t>GI</t>
  </si>
  <si>
    <t>WGDPGIBR</t>
  </si>
  <si>
    <t>GA</t>
  </si>
  <si>
    <t>WGDPGAMB</t>
  </si>
  <si>
    <t>GR</t>
  </si>
  <si>
    <t>WGDPGREE</t>
  </si>
  <si>
    <t>WGDPGUAT</t>
  </si>
  <si>
    <t>HK</t>
  </si>
  <si>
    <t>WGDPHONG</t>
  </si>
  <si>
    <t>HN</t>
  </si>
  <si>
    <t>WGDPHOND</t>
  </si>
  <si>
    <t>HR</t>
  </si>
  <si>
    <t>WGDPCROA</t>
  </si>
  <si>
    <t>HU</t>
  </si>
  <si>
    <t>WGDPHUNG</t>
  </si>
  <si>
    <t>ID</t>
  </si>
  <si>
    <t>WGDPINDO</t>
  </si>
  <si>
    <t>IR</t>
  </si>
  <si>
    <t>WGDPIREL</t>
  </si>
  <si>
    <t>IS</t>
  </si>
  <si>
    <t>WGDPISRA</t>
  </si>
  <si>
    <t>WGDPISLE</t>
  </si>
  <si>
    <t>IN</t>
  </si>
  <si>
    <t>WGDPINDI</t>
  </si>
  <si>
    <t>IQ</t>
  </si>
  <si>
    <t>WGDPIRAQ</t>
  </si>
  <si>
    <t>WGDPIRAN</t>
  </si>
  <si>
    <t>WGDPICEL</t>
  </si>
  <si>
    <t>IT</t>
  </si>
  <si>
    <t>WGDPITAL</t>
  </si>
  <si>
    <t>JE</t>
  </si>
  <si>
    <t>WGDPJERS</t>
  </si>
  <si>
    <t>JM</t>
  </si>
  <si>
    <t>WGDPJAMA</t>
  </si>
  <si>
    <t>JO</t>
  </si>
  <si>
    <t>WGDPJORD</t>
  </si>
  <si>
    <t>WGDPJAPA</t>
  </si>
  <si>
    <t>KN</t>
  </si>
  <si>
    <t>WGDPKENY</t>
  </si>
  <si>
    <t>KH</t>
  </si>
  <si>
    <t>WGDPCAMB</t>
  </si>
  <si>
    <t xml:space="preserve">WGDPST. </t>
  </si>
  <si>
    <t>SK</t>
  </si>
  <si>
    <t>WGDPSOUT</t>
  </si>
  <si>
    <t>WGDPKUWA</t>
  </si>
  <si>
    <t>CI</t>
  </si>
  <si>
    <t>WGDPCAYM</t>
  </si>
  <si>
    <t>KZ</t>
  </si>
  <si>
    <t>WGDPKAZA</t>
  </si>
  <si>
    <t>WGDPLEBA</t>
  </si>
  <si>
    <t>WGDPLIEC</t>
  </si>
  <si>
    <t>SL</t>
  </si>
  <si>
    <t xml:space="preserve">WGDPSRI </t>
  </si>
  <si>
    <t>WGDPLESO</t>
  </si>
  <si>
    <t>WGDPLITH</t>
  </si>
  <si>
    <t>WGDPLUXE</t>
  </si>
  <si>
    <t>WGDPLATV</t>
  </si>
  <si>
    <t>LY</t>
  </si>
  <si>
    <t>WGDPLIBY</t>
  </si>
  <si>
    <t>MO</t>
  </si>
  <si>
    <t>WGDPMORO</t>
  </si>
  <si>
    <t>WGDPMONA</t>
  </si>
  <si>
    <t>MK</t>
  </si>
  <si>
    <t>WGDPMOLD</t>
  </si>
  <si>
    <t>WGDPMont</t>
  </si>
  <si>
    <t>MC</t>
  </si>
  <si>
    <t>WGDPMACE</t>
  </si>
  <si>
    <t>WGDPMALI</t>
  </si>
  <si>
    <t>WGDPMONG</t>
  </si>
  <si>
    <t>WGDPMACA</t>
  </si>
  <si>
    <t>WGDPMaur</t>
  </si>
  <si>
    <t>MS</t>
  </si>
  <si>
    <t>WGDPMONT</t>
  </si>
  <si>
    <t>WGDPMALT</t>
  </si>
  <si>
    <t>WGDPMAUR</t>
  </si>
  <si>
    <t>MW</t>
  </si>
  <si>
    <t>WGDPMALA</t>
  </si>
  <si>
    <t>MX</t>
  </si>
  <si>
    <t>WGDPMEXI</t>
  </si>
  <si>
    <t>MA</t>
  </si>
  <si>
    <t>MZ</t>
  </si>
  <si>
    <t>WGDPMOZA</t>
  </si>
  <si>
    <t>NA</t>
  </si>
  <si>
    <t>WGDPNAMI</t>
  </si>
  <si>
    <t>NG</t>
  </si>
  <si>
    <t>WGDPNIGE</t>
  </si>
  <si>
    <t>WGDPNICA</t>
  </si>
  <si>
    <t>NO</t>
  </si>
  <si>
    <t>WGDPNORW</t>
  </si>
  <si>
    <t>NP</t>
  </si>
  <si>
    <t>WGDPNEPA</t>
  </si>
  <si>
    <t>NZ</t>
  </si>
  <si>
    <t xml:space="preserve">WGDPNEW </t>
  </si>
  <si>
    <t>OM</t>
  </si>
  <si>
    <t>WGDPOMAN</t>
  </si>
  <si>
    <t>WGDPPANA</t>
  </si>
  <si>
    <t>PE</t>
  </si>
  <si>
    <t>WGDPPERU</t>
  </si>
  <si>
    <t>WGDPPAPU</t>
  </si>
  <si>
    <t>PH</t>
  </si>
  <si>
    <t>WGDPPHIL</t>
  </si>
  <si>
    <t>PK</t>
  </si>
  <si>
    <t>WGDPPAKI</t>
  </si>
  <si>
    <t>WGDPPOLA</t>
  </si>
  <si>
    <t>WGDPPORT</t>
  </si>
  <si>
    <t>PG</t>
  </si>
  <si>
    <t>WGDPPARA</t>
  </si>
  <si>
    <t>QA</t>
  </si>
  <si>
    <t>WGDPQATA</t>
  </si>
  <si>
    <t>RO</t>
  </si>
  <si>
    <t>WGDPROMA</t>
  </si>
  <si>
    <t>WGDPSerb</t>
  </si>
  <si>
    <t>RU</t>
  </si>
  <si>
    <t>WGDPRUSS</t>
  </si>
  <si>
    <t>RW</t>
  </si>
  <si>
    <t>WGDPRWAN</t>
  </si>
  <si>
    <t>SR</t>
  </si>
  <si>
    <t>WGDPSAUD</t>
  </si>
  <si>
    <t>WGDPSEYC</t>
  </si>
  <si>
    <t>WGDPSWED</t>
  </si>
  <si>
    <t>SI</t>
  </si>
  <si>
    <t>WGDPSING</t>
  </si>
  <si>
    <t>SV</t>
  </si>
  <si>
    <t>WGDPSLOV</t>
  </si>
  <si>
    <t>WGDPSIER</t>
  </si>
  <si>
    <t>SM</t>
  </si>
  <si>
    <t xml:space="preserve">WGDPSAN </t>
  </si>
  <si>
    <t>WGDPSENE</t>
  </si>
  <si>
    <t>WGDPSURI</t>
  </si>
  <si>
    <t>WGDPEL S</t>
  </si>
  <si>
    <t>WGDPSWAZ</t>
  </si>
  <si>
    <t>TG</t>
  </si>
  <si>
    <t>WGDPTOGO</t>
  </si>
  <si>
    <t>TH</t>
  </si>
  <si>
    <t>WGDPTHAI</t>
  </si>
  <si>
    <t>TT</t>
  </si>
  <si>
    <t>WGDPTURK</t>
  </si>
  <si>
    <t>TN</t>
  </si>
  <si>
    <t>WGDPTUNI</t>
  </si>
  <si>
    <t>TR</t>
  </si>
  <si>
    <t>WGDPTRIN</t>
  </si>
  <si>
    <t>WGDPTAIW</t>
  </si>
  <si>
    <t>TZ</t>
  </si>
  <si>
    <t>WGDPTANZ</t>
  </si>
  <si>
    <t>WGDPUKRA</t>
  </si>
  <si>
    <t>UG</t>
  </si>
  <si>
    <t>WGDPUGAN</t>
  </si>
  <si>
    <t>US</t>
  </si>
  <si>
    <t>WGDPUS</t>
  </si>
  <si>
    <t>WGDPURUG</t>
  </si>
  <si>
    <t>WGDPVENE</t>
  </si>
  <si>
    <t>VN</t>
  </si>
  <si>
    <t>WGDPVIET</t>
  </si>
  <si>
    <t>SA</t>
  </si>
  <si>
    <t>ZM</t>
  </si>
  <si>
    <t>WGDPZamb</t>
  </si>
  <si>
    <t>WGDPZIMB</t>
  </si>
  <si>
    <t>Country Code</t>
  </si>
  <si>
    <t>GDP Ticker</t>
  </si>
  <si>
    <t>AD</t>
  </si>
  <si>
    <t>AM</t>
  </si>
  <si>
    <t>AT</t>
  </si>
  <si>
    <t>AW</t>
  </si>
  <si>
    <t>BA</t>
  </si>
  <si>
    <t>BB</t>
  </si>
  <si>
    <t>BF</t>
  </si>
  <si>
    <t>BS</t>
  </si>
  <si>
    <t>CD</t>
  </si>
  <si>
    <t>CN</t>
  </si>
  <si>
    <t>CW</t>
  </si>
  <si>
    <t>CY</t>
  </si>
  <si>
    <t>DK</t>
  </si>
  <si>
    <t>DO</t>
  </si>
  <si>
    <t>DZ</t>
  </si>
  <si>
    <t>EC</t>
  </si>
  <si>
    <t>ES</t>
  </si>
  <si>
    <t>GM</t>
  </si>
  <si>
    <t>GT</t>
  </si>
  <si>
    <t>IE</t>
  </si>
  <si>
    <t>IL</t>
  </si>
  <si>
    <t>IM</t>
  </si>
  <si>
    <t>JP</t>
  </si>
  <si>
    <t>KE</t>
  </si>
  <si>
    <t>KR</t>
  </si>
  <si>
    <t>KW</t>
  </si>
  <si>
    <t>KY</t>
  </si>
  <si>
    <t>LB</t>
  </si>
  <si>
    <t>LI</t>
  </si>
  <si>
    <t>LK</t>
  </si>
  <si>
    <t>LS</t>
  </si>
  <si>
    <t>LT</t>
  </si>
  <si>
    <t>LU</t>
  </si>
  <si>
    <t>LV</t>
  </si>
  <si>
    <t>MD</t>
  </si>
  <si>
    <t>ME</t>
  </si>
  <si>
    <t>ML</t>
  </si>
  <si>
    <t>MN</t>
  </si>
  <si>
    <t>MR</t>
  </si>
  <si>
    <t>MT</t>
  </si>
  <si>
    <t>MU</t>
  </si>
  <si>
    <t>MY</t>
  </si>
  <si>
    <t>NI</t>
  </si>
  <si>
    <t>NL</t>
  </si>
  <si>
    <t>PA</t>
  </si>
  <si>
    <t>PL</t>
  </si>
  <si>
    <t>PT</t>
  </si>
  <si>
    <t>PY</t>
  </si>
  <si>
    <t>RS</t>
  </si>
  <si>
    <t>SC</t>
  </si>
  <si>
    <t>SE</t>
  </si>
  <si>
    <t>SG</t>
  </si>
  <si>
    <t>SN</t>
  </si>
  <si>
    <t>TM</t>
  </si>
  <si>
    <t>TW</t>
  </si>
  <si>
    <t>UY</t>
  </si>
  <si>
    <t>VC</t>
  </si>
  <si>
    <t>VE</t>
  </si>
  <si>
    <t>ZW</t>
  </si>
  <si>
    <t>ISON Code</t>
  </si>
  <si>
    <t>Error Flag</t>
  </si>
  <si>
    <t>ISON Flag</t>
  </si>
  <si>
    <t>Wrong Flag</t>
  </si>
  <si>
    <t>GDP 2019</t>
  </si>
  <si>
    <t>GDP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</si>
</sst>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/>
    <xf numFmtId="2" fontId="0" fillId="0" borderId="0" xfId="1" applyNumberFormat="1" applyFont="1"/>
    <xf numFmtId="1" fontId="0" fillId="0" borderId="0" xfId="1" applyNumberFormat="1" applyFont="1"/>
    <xf numFmtId="0" fontId="0" fillId="2" borderId="0" xfId="0" applyFill="1"/>
    <xf numFmtId="0" fontId="2" fillId="0" borderId="0" xfId="0" applyFont="1" applyAlignment="1">
      <alignment horizontal="center" vertical="center" wrapText="1"/>
    </xf>
    <xf numFmtId="0" fontId="0" fillId="0" borderId="0" xfId="0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5D1C-E31F-45F4-A887-C52E1FFA43DC}">
  <sheetPr filterMode="1"/>
  <dimension ref="A1:F163"/>
  <sheetViews>
    <sheetView tabSelected="1" workbookViewId="0">
      <selection activeCell="L92" sqref="L92"/>
    </sheetView>
  </sheetViews>
  <sheetFormatPr defaultRowHeight="14.4" x14ac:dyDescent="0.3"/>
  <cols>
    <col min="1" max="1" width="13.109375" style="3" customWidth="1"/>
    <col min="2" max="2" width="18.21875" style="3" customWidth="1"/>
    <col min="3" max="3" width="8.6640625" style="3" customWidth="1"/>
    <col min="4" max="6" width="8.6640625" customWidth="1"/>
  </cols>
  <sheetData>
    <row r="1" spans="1:6" ht="31.2" customHeight="1" x14ac:dyDescent="0.3">
      <c r="A1" s="7" t="s">
        <v>258</v>
      </c>
      <c r="B1" s="7" t="s">
        <v>259</v>
      </c>
      <c r="C1" s="7" t="s">
        <v>320</v>
      </c>
      <c r="D1" s="7" t="s">
        <v>321</v>
      </c>
      <c r="E1" s="7" t="s">
        <v>324</v>
      </c>
      <c r="F1" s="7" t="s">
        <v>322</v>
      </c>
    </row>
    <row r="2" spans="1:6" hidden="1" x14ac:dyDescent="0.3">
      <c r="A2" s="2" t="s">
        <v>4</v>
      </c>
      <c r="B2" s="2" t="s">
        <v>5</v>
      </c>
      <c r="C2" s="3">
        <f>IF(OR(B1 = B2, B2 = B3), 1, 0)</f>
        <v>0</v>
      </c>
      <c r="D2" s="5">
        <f xml:space="preserve"> 1 - ISNA(VLOOKUP(A2, ISON!$A$2:$A$85, 1, FALSE))</f>
        <v>0</v>
      </c>
      <c r="E2" s="4" t="str">
        <f>IF(D2 = 1, VLOOKUP(A2, ISON!$A$2:$B$85, 2, FALSE), "")</f>
        <v/>
      </c>
    </row>
    <row r="3" spans="1:6" hidden="1" x14ac:dyDescent="0.3">
      <c r="A3" s="2" t="s">
        <v>274</v>
      </c>
      <c r="B3" s="2" t="s">
        <v>80</v>
      </c>
      <c r="C3" s="3">
        <f t="shared" ref="C3:C66" si="0">IF(OR(B2 = B3, B3 = B4), 1, 0)</f>
        <v>0</v>
      </c>
      <c r="D3" s="5">
        <f xml:space="preserve"> 1 - ISNA(VLOOKUP(A3, ISON!$A$2:$A$85, 1, FALSE))</f>
        <v>0</v>
      </c>
      <c r="E3" s="4" t="str">
        <f>IF(D3 = 1, VLOOKUP(A3, ISON!$A$2:$B$85, 2, FALSE), "")</f>
        <v/>
      </c>
    </row>
    <row r="4" spans="1:6" hidden="1" x14ac:dyDescent="0.3">
      <c r="A4" s="2" t="s">
        <v>260</v>
      </c>
      <c r="B4" s="2" t="s">
        <v>1</v>
      </c>
      <c r="C4" s="3">
        <f t="shared" si="0"/>
        <v>0</v>
      </c>
      <c r="D4" s="5">
        <f xml:space="preserve"> 1 - ISNA(VLOOKUP(A4, ISON!$A$2:$A$85, 1, FALSE))</f>
        <v>0</v>
      </c>
      <c r="E4" s="4" t="str">
        <f>IF(D4 = 1, VLOOKUP(A4, ISON!$A$2:$B$85, 2, FALSE), "")</f>
        <v/>
      </c>
    </row>
    <row r="5" spans="1:6" hidden="1" x14ac:dyDescent="0.3">
      <c r="A5" s="2" t="s">
        <v>9</v>
      </c>
      <c r="B5" s="2" t="s">
        <v>10</v>
      </c>
      <c r="C5" s="3">
        <f t="shared" si="0"/>
        <v>0</v>
      </c>
      <c r="D5" s="5">
        <f xml:space="preserve"> 1 - ISNA(VLOOKUP(A5, ISON!$A$2:$A$85, 1, FALSE))</f>
        <v>0</v>
      </c>
      <c r="E5" s="4" t="str">
        <f>IF(D5 = 1, VLOOKUP(A5, ISON!$A$2:$B$85, 2, FALSE), "")</f>
        <v/>
      </c>
    </row>
    <row r="6" spans="1:6" hidden="1" x14ac:dyDescent="0.3">
      <c r="A6" s="2" t="s">
        <v>11</v>
      </c>
      <c r="B6" s="2" t="s">
        <v>12</v>
      </c>
      <c r="C6" s="3">
        <f t="shared" si="0"/>
        <v>0</v>
      </c>
      <c r="D6" s="5">
        <f xml:space="preserve"> 1 - ISNA(VLOOKUP(A6, ISON!$A$2:$A$85, 1, FALSE))</f>
        <v>1</v>
      </c>
      <c r="E6" s="4">
        <f>IF(D6 = 1, VLOOKUP(A6, ISON!$A$2:$B$85, 2, FALSE), "")</f>
        <v>449.66300000000001</v>
      </c>
    </row>
    <row r="7" spans="1:6" hidden="1" x14ac:dyDescent="0.3">
      <c r="A7" s="2" t="s">
        <v>261</v>
      </c>
      <c r="B7" s="2" t="s">
        <v>7</v>
      </c>
      <c r="C7" s="3">
        <f t="shared" si="0"/>
        <v>0</v>
      </c>
      <c r="D7" s="5">
        <f xml:space="preserve"> 1 - ISNA(VLOOKUP(A7, ISON!$A$2:$A$85, 1, FALSE))</f>
        <v>0</v>
      </c>
      <c r="E7" s="4" t="str">
        <f>IF(D7 = 1, VLOOKUP(A7, ISON!$A$2:$B$85, 2, FALSE), "")</f>
        <v/>
      </c>
    </row>
    <row r="8" spans="1:6" hidden="1" x14ac:dyDescent="0.3">
      <c r="A8" s="2" t="s">
        <v>263</v>
      </c>
      <c r="B8" s="2" t="s">
        <v>15</v>
      </c>
      <c r="C8" s="3">
        <f t="shared" si="0"/>
        <v>0</v>
      </c>
      <c r="D8" s="5">
        <f xml:space="preserve"> 1 - ISNA(VLOOKUP(A8, ISON!$A$2:$A$85, 1, FALSE))</f>
        <v>0</v>
      </c>
      <c r="E8" s="4" t="str">
        <f>IF(D8 = 1, VLOOKUP(A8, ISON!$A$2:$B$85, 2, FALSE), "")</f>
        <v/>
      </c>
    </row>
    <row r="9" spans="1:6" x14ac:dyDescent="0.3">
      <c r="A9" s="2" t="s">
        <v>262</v>
      </c>
      <c r="B9" s="2" t="s">
        <v>13</v>
      </c>
      <c r="C9" s="3">
        <f t="shared" si="0"/>
        <v>1</v>
      </c>
      <c r="D9" s="5">
        <f xml:space="preserve"> 1 - ISNA(VLOOKUP(A9, ISON!$A$2:$A$85, 1, FALSE))</f>
        <v>1</v>
      </c>
      <c r="E9" s="4">
        <f>IF(D9 = 1, VLOOKUP(A9, ISON!$A$2:$B$85, 2, FALSE), "")</f>
        <v>1392.681</v>
      </c>
      <c r="F9" s="6">
        <v>1</v>
      </c>
    </row>
    <row r="10" spans="1:6" x14ac:dyDescent="0.3">
      <c r="A10" s="2" t="s">
        <v>14</v>
      </c>
      <c r="B10" s="2" t="s">
        <v>13</v>
      </c>
      <c r="C10" s="3">
        <f t="shared" si="0"/>
        <v>1</v>
      </c>
      <c r="D10" s="5">
        <f xml:space="preserve"> 1 - ISNA(VLOOKUP(A10, ISON!$A$2:$A$85, 1, FALSE))</f>
        <v>1</v>
      </c>
      <c r="E10" s="4">
        <f>IF(D10 = 1, VLOOKUP(A10, ISON!$A$2:$B$85, 2, FALSE), "")</f>
        <v>1392.681</v>
      </c>
      <c r="F10">
        <v>0</v>
      </c>
    </row>
    <row r="11" spans="1:6" hidden="1" x14ac:dyDescent="0.3">
      <c r="A11" s="2" t="s">
        <v>16</v>
      </c>
      <c r="B11" s="2" t="s">
        <v>17</v>
      </c>
      <c r="C11" s="3">
        <f t="shared" si="0"/>
        <v>0</v>
      </c>
      <c r="D11" s="5">
        <f xml:space="preserve"> 1 - ISNA(VLOOKUP(A11, ISON!$A$2:$A$85, 1, FALSE))</f>
        <v>0</v>
      </c>
      <c r="E11" s="4" t="str">
        <f>IF(D11 = 1, VLOOKUP(A11, ISON!$A$2:$B$85, 2, FALSE), "")</f>
        <v/>
      </c>
    </row>
    <row r="12" spans="1:6" hidden="1" x14ac:dyDescent="0.3">
      <c r="A12" s="2" t="s">
        <v>267</v>
      </c>
      <c r="B12" s="2" t="s">
        <v>42</v>
      </c>
      <c r="C12" s="3">
        <f t="shared" si="0"/>
        <v>0</v>
      </c>
      <c r="D12" s="5">
        <f xml:space="preserve"> 1 - ISNA(VLOOKUP(A12, ISON!$A$2:$A$85, 1, FALSE))</f>
        <v>0</v>
      </c>
      <c r="E12" s="4" t="str">
        <f>IF(D12 = 1, VLOOKUP(A12, ISON!$A$2:$B$85, 2, FALSE), "")</f>
        <v/>
      </c>
    </row>
    <row r="13" spans="1:6" hidden="1" x14ac:dyDescent="0.3">
      <c r="A13" s="2" t="s">
        <v>41</v>
      </c>
      <c r="B13" s="2" t="s">
        <v>29</v>
      </c>
      <c r="C13" s="3">
        <f t="shared" si="0"/>
        <v>0</v>
      </c>
      <c r="D13" s="5">
        <f xml:space="preserve"> 1 - ISNA(VLOOKUP(A13, ISON!$A$2:$A$85, 1, FALSE))</f>
        <v>1</v>
      </c>
      <c r="E13" s="4">
        <f>IF(D13 = 1, VLOOKUP(A13, ISON!$A$2:$B$85, 2, FALSE), "")</f>
        <v>38.573999999999998</v>
      </c>
    </row>
    <row r="14" spans="1:6" hidden="1" x14ac:dyDescent="0.3">
      <c r="A14" s="2" t="s">
        <v>34</v>
      </c>
      <c r="B14" s="2" t="s">
        <v>23</v>
      </c>
      <c r="C14" s="3">
        <f t="shared" si="0"/>
        <v>0</v>
      </c>
      <c r="D14" s="5">
        <f xml:space="preserve"> 1 - ISNA(VLOOKUP(A14, ISON!$A$2:$A$85, 1, FALSE))</f>
        <v>1</v>
      </c>
      <c r="E14" s="4">
        <f>IF(D14 = 1, VLOOKUP(A14, ISON!$A$2:$B$85, 2, FALSE), "")</f>
        <v>302.57100000000003</v>
      </c>
    </row>
    <row r="15" spans="1:6" hidden="1" x14ac:dyDescent="0.3">
      <c r="A15" s="2" t="s">
        <v>265</v>
      </c>
      <c r="B15" s="2" t="s">
        <v>21</v>
      </c>
      <c r="C15" s="3">
        <f t="shared" si="0"/>
        <v>0</v>
      </c>
      <c r="D15" s="5">
        <f xml:space="preserve"> 1 - ISNA(VLOOKUP(A15, ISON!$A$2:$A$85, 1, FALSE))</f>
        <v>0</v>
      </c>
      <c r="E15" s="4" t="str">
        <f>IF(D15 = 1, VLOOKUP(A15, ISON!$A$2:$B$85, 2, FALSE), "")</f>
        <v/>
      </c>
    </row>
    <row r="16" spans="1:6" hidden="1" x14ac:dyDescent="0.3">
      <c r="A16" s="2" t="s">
        <v>18</v>
      </c>
      <c r="B16" s="2" t="s">
        <v>45</v>
      </c>
      <c r="C16" s="3">
        <f t="shared" si="0"/>
        <v>0</v>
      </c>
      <c r="D16" s="5">
        <f xml:space="preserve"> 1 - ISNA(VLOOKUP(A16, ISON!$A$2:$A$85, 1, FALSE))</f>
        <v>0</v>
      </c>
      <c r="E16" s="4" t="str">
        <f>IF(D16 = 1, VLOOKUP(A16, ISON!$A$2:$B$85, 2, FALSE), "")</f>
        <v/>
      </c>
    </row>
    <row r="17" spans="1:5" hidden="1" x14ac:dyDescent="0.3">
      <c r="A17" s="2" t="s">
        <v>24</v>
      </c>
      <c r="B17" s="2" t="s">
        <v>25</v>
      </c>
      <c r="C17" s="3">
        <f t="shared" si="0"/>
        <v>0</v>
      </c>
      <c r="D17" s="5">
        <f xml:space="preserve"> 1 - ISNA(VLOOKUP(A17, ISON!$A$2:$A$85, 1, FALSE))</f>
        <v>1</v>
      </c>
      <c r="E17" s="4">
        <f>IF(D17 = 1, VLOOKUP(A17, ISON!$A$2:$B$85, 2, FALSE), "")</f>
        <v>529.60699999999997</v>
      </c>
    </row>
    <row r="18" spans="1:5" hidden="1" x14ac:dyDescent="0.3">
      <c r="A18" s="2" t="s">
        <v>39</v>
      </c>
      <c r="B18" s="2" t="s">
        <v>47</v>
      </c>
      <c r="C18" s="3">
        <f t="shared" si="0"/>
        <v>0</v>
      </c>
      <c r="D18" s="5">
        <f xml:space="preserve"> 1 - ISNA(VLOOKUP(A18, ISON!$A$2:$A$85, 1, FALSE))</f>
        <v>0</v>
      </c>
      <c r="E18" s="4" t="str">
        <f>IF(D18 = 1, VLOOKUP(A18, ISON!$A$2:$B$85, 2, FALSE), "")</f>
        <v/>
      </c>
    </row>
    <row r="19" spans="1:5" hidden="1" x14ac:dyDescent="0.3">
      <c r="A19" s="2" t="s">
        <v>28</v>
      </c>
      <c r="B19" s="2" t="s">
        <v>33</v>
      </c>
      <c r="C19" s="3">
        <f t="shared" si="0"/>
        <v>0</v>
      </c>
      <c r="D19" s="5">
        <f xml:space="preserve"> 1 - ISNA(VLOOKUP(A19, ISON!$A$2:$A$85, 1, FALSE))</f>
        <v>0</v>
      </c>
      <c r="E19" s="4" t="str">
        <f>IF(D19 = 1, VLOOKUP(A19, ISON!$A$2:$B$85, 2, FALSE), "")</f>
        <v/>
      </c>
    </row>
    <row r="20" spans="1:5" hidden="1" x14ac:dyDescent="0.3">
      <c r="A20" s="2" t="s">
        <v>36</v>
      </c>
      <c r="B20" s="2" t="s">
        <v>35</v>
      </c>
      <c r="C20" s="3">
        <f t="shared" si="0"/>
        <v>0</v>
      </c>
      <c r="D20" s="5">
        <f xml:space="preserve"> 1 - ISNA(VLOOKUP(A20, ISON!$A$2:$A$85, 1, FALSE))</f>
        <v>0</v>
      </c>
      <c r="E20" s="4" t="str">
        <f>IF(D20 = 1, VLOOKUP(A20, ISON!$A$2:$B$85, 2, FALSE), "")</f>
        <v/>
      </c>
    </row>
    <row r="21" spans="1:5" hidden="1" x14ac:dyDescent="0.3">
      <c r="A21" s="2" t="s">
        <v>43</v>
      </c>
      <c r="B21" s="2" t="s">
        <v>38</v>
      </c>
      <c r="C21" s="3">
        <f t="shared" si="0"/>
        <v>0</v>
      </c>
      <c r="D21" s="5">
        <f xml:space="preserve"> 1 - ISNA(VLOOKUP(A21, ISON!$A$2:$A$85, 1, FALSE))</f>
        <v>0</v>
      </c>
      <c r="E21" s="4" t="str">
        <f>IF(D21 = 1, VLOOKUP(A21, ISON!$A$2:$B$85, 2, FALSE), "")</f>
        <v/>
      </c>
    </row>
    <row r="22" spans="1:5" hidden="1" x14ac:dyDescent="0.3">
      <c r="A22" s="2" t="s">
        <v>264</v>
      </c>
      <c r="B22" s="2" t="s">
        <v>19</v>
      </c>
      <c r="C22" s="3">
        <f t="shared" si="0"/>
        <v>0</v>
      </c>
      <c r="D22" s="5">
        <f xml:space="preserve"> 1 - ISNA(VLOOKUP(A22, ISON!$A$2:$A$85, 1, FALSE))</f>
        <v>0</v>
      </c>
      <c r="E22" s="4" t="str">
        <f>IF(D22 = 1, VLOOKUP(A22, ISON!$A$2:$B$85, 2, FALSE), "")</f>
        <v/>
      </c>
    </row>
    <row r="23" spans="1:5" hidden="1" x14ac:dyDescent="0.3">
      <c r="A23" s="2" t="s">
        <v>22</v>
      </c>
      <c r="B23" s="2" t="s">
        <v>44</v>
      </c>
      <c r="C23" s="3">
        <f t="shared" si="0"/>
        <v>0</v>
      </c>
      <c r="D23" s="5">
        <f xml:space="preserve"> 1 - ISNA(VLOOKUP(A23, ISON!$A$2:$A$85, 1, FALSE))</f>
        <v>1</v>
      </c>
      <c r="E23" s="4">
        <f>IF(D23 = 1, VLOOKUP(A23, ISON!$A$2:$B$85, 2, FALSE), "")</f>
        <v>18.341000000000001</v>
      </c>
    </row>
    <row r="24" spans="1:5" hidden="1" x14ac:dyDescent="0.3">
      <c r="A24" s="2" t="s">
        <v>20</v>
      </c>
      <c r="B24" s="2" t="s">
        <v>40</v>
      </c>
      <c r="C24" s="3">
        <f t="shared" si="0"/>
        <v>0</v>
      </c>
      <c r="D24" s="5">
        <f xml:space="preserve"> 1 - ISNA(VLOOKUP(A24, ISON!$A$2:$A$85, 1, FALSE))</f>
        <v>1</v>
      </c>
      <c r="E24" s="4">
        <f>IF(D24 = 1, VLOOKUP(A24, ISON!$A$2:$B$85, 2, FALSE), "")</f>
        <v>1839.758</v>
      </c>
    </row>
    <row r="25" spans="1:5" hidden="1" x14ac:dyDescent="0.3">
      <c r="A25" s="2" t="s">
        <v>32</v>
      </c>
      <c r="B25" s="2" t="s">
        <v>37</v>
      </c>
      <c r="C25" s="3">
        <f t="shared" si="0"/>
        <v>0</v>
      </c>
      <c r="D25" s="5">
        <f xml:space="preserve"> 1 - ISNA(VLOOKUP(A25, ISON!$A$2:$A$85, 1, FALSE))</f>
        <v>0</v>
      </c>
      <c r="E25" s="4" t="str">
        <f>IF(D25 = 1, VLOOKUP(A25, ISON!$A$2:$B$85, 2, FALSE), "")</f>
        <v/>
      </c>
    </row>
    <row r="26" spans="1:5" hidden="1" x14ac:dyDescent="0.3">
      <c r="A26" s="2" t="s">
        <v>30</v>
      </c>
      <c r="B26" s="2" t="s">
        <v>27</v>
      </c>
      <c r="C26" s="3">
        <f t="shared" si="0"/>
        <v>0</v>
      </c>
      <c r="D26" s="5">
        <f xml:space="preserve"> 1 - ISNA(VLOOKUP(A26, ISON!$A$2:$A$85, 1, FALSE))</f>
        <v>1</v>
      </c>
      <c r="E26" s="4">
        <f>IF(D26 = 1, VLOOKUP(A26, ISON!$A$2:$B$85, 2, FALSE), "")</f>
        <v>67.927000000000007</v>
      </c>
    </row>
    <row r="27" spans="1:5" hidden="1" x14ac:dyDescent="0.3">
      <c r="A27" s="2" t="s">
        <v>266</v>
      </c>
      <c r="B27" s="2" t="s">
        <v>26</v>
      </c>
      <c r="C27" s="3">
        <f t="shared" si="0"/>
        <v>0</v>
      </c>
      <c r="D27" s="5">
        <f xml:space="preserve"> 1 - ISNA(VLOOKUP(A27, ISON!$A$2:$A$85, 1, FALSE))</f>
        <v>0</v>
      </c>
      <c r="E27" s="4" t="str">
        <f>IF(D27 = 1, VLOOKUP(A27, ISON!$A$2:$B$85, 2, FALSE), "")</f>
        <v/>
      </c>
    </row>
    <row r="28" spans="1:5" hidden="1" x14ac:dyDescent="0.3">
      <c r="A28" s="2" t="s">
        <v>46</v>
      </c>
      <c r="B28" s="2" t="s">
        <v>31</v>
      </c>
      <c r="C28" s="3">
        <f t="shared" si="0"/>
        <v>0</v>
      </c>
      <c r="D28" s="5">
        <f xml:space="preserve"> 1 - ISNA(VLOOKUP(A28, ISON!$A$2:$A$85, 1, FALSE))</f>
        <v>0</v>
      </c>
      <c r="E28" s="4" t="str">
        <f>IF(D28 = 1, VLOOKUP(A28, ISON!$A$2:$B$85, 2, FALSE), "")</f>
        <v/>
      </c>
    </row>
    <row r="29" spans="1:5" hidden="1" x14ac:dyDescent="0.3">
      <c r="A29" s="2" t="s">
        <v>140</v>
      </c>
      <c r="B29" s="2" t="s">
        <v>141</v>
      </c>
      <c r="C29" s="3">
        <f t="shared" si="0"/>
        <v>0</v>
      </c>
      <c r="D29" s="5">
        <f xml:space="preserve"> 1 - ISNA(VLOOKUP(A29, ISON!$A$2:$A$85, 1, FALSE))</f>
        <v>0</v>
      </c>
      <c r="E29" s="4" t="str">
        <f>IF(D29 = 1, VLOOKUP(A29, ISON!$A$2:$B$85, 2, FALSE), "")</f>
        <v/>
      </c>
    </row>
    <row r="30" spans="1:5" hidden="1" x14ac:dyDescent="0.3">
      <c r="A30" s="2" t="s">
        <v>59</v>
      </c>
      <c r="B30" s="2" t="s">
        <v>60</v>
      </c>
      <c r="C30" s="3">
        <f t="shared" si="0"/>
        <v>0</v>
      </c>
      <c r="D30" s="5">
        <f xml:space="preserve"> 1 - ISNA(VLOOKUP(A30, ISON!$A$2:$A$85, 1, FALSE))</f>
        <v>0</v>
      </c>
      <c r="E30" s="4" t="str">
        <f>IF(D30 = 1, VLOOKUP(A30, ISON!$A$2:$B$85, 2, FALSE), "")</f>
        <v/>
      </c>
    </row>
    <row r="31" spans="1:5" hidden="1" x14ac:dyDescent="0.3">
      <c r="A31" s="2" t="s">
        <v>48</v>
      </c>
      <c r="B31" s="2" t="s">
        <v>49</v>
      </c>
      <c r="C31" s="3">
        <f t="shared" si="0"/>
        <v>0</v>
      </c>
      <c r="D31" s="5">
        <f xml:space="preserve"> 1 - ISNA(VLOOKUP(A31, ISON!$A$2:$A$85, 1, FALSE))</f>
        <v>1</v>
      </c>
      <c r="E31" s="4">
        <f>IF(D31 = 1, VLOOKUP(A31, ISON!$A$2:$B$85, 2, FALSE), "")</f>
        <v>1736.4259999999999</v>
      </c>
    </row>
    <row r="32" spans="1:5" hidden="1" x14ac:dyDescent="0.3">
      <c r="A32" s="2" t="s">
        <v>69</v>
      </c>
      <c r="B32" s="2" t="s">
        <v>70</v>
      </c>
      <c r="C32" s="3">
        <f t="shared" si="0"/>
        <v>0</v>
      </c>
      <c r="D32" s="5">
        <f xml:space="preserve"> 1 - ISNA(VLOOKUP(A32, ISON!$A$2:$A$85, 1, FALSE))</f>
        <v>0</v>
      </c>
      <c r="E32" s="4" t="str">
        <f>IF(D32 = 1, VLOOKUP(A32, ISON!$A$2:$B$85, 2, FALSE), "")</f>
        <v/>
      </c>
    </row>
    <row r="33" spans="1:5" hidden="1" x14ac:dyDescent="0.3">
      <c r="A33" s="2" t="s">
        <v>286</v>
      </c>
      <c r="B33" s="2" t="s">
        <v>147</v>
      </c>
      <c r="C33" s="3">
        <f t="shared" si="0"/>
        <v>0</v>
      </c>
      <c r="D33" s="5">
        <f xml:space="preserve"> 1 - ISNA(VLOOKUP(A33, ISON!$A$2:$A$85, 1, FALSE))</f>
        <v>0</v>
      </c>
      <c r="E33" s="4" t="str">
        <f>IF(D33 = 1, VLOOKUP(A33, ISON!$A$2:$B$85, 2, FALSE), "")</f>
        <v/>
      </c>
    </row>
    <row r="34" spans="1:5" hidden="1" x14ac:dyDescent="0.3">
      <c r="A34" s="2" t="s">
        <v>57</v>
      </c>
      <c r="B34" s="2" t="s">
        <v>58</v>
      </c>
      <c r="C34" s="3">
        <f t="shared" si="0"/>
        <v>0</v>
      </c>
      <c r="D34" s="5">
        <f xml:space="preserve"> 1 - ISNA(VLOOKUP(A34, ISON!$A$2:$A$85, 1, FALSE))</f>
        <v>1</v>
      </c>
      <c r="E34" s="4">
        <f>IF(D34 = 1, VLOOKUP(A34, ISON!$A$2:$B$85, 2, FALSE), "")</f>
        <v>282.31799999999998</v>
      </c>
    </row>
    <row r="35" spans="1:5" hidden="1" x14ac:dyDescent="0.3">
      <c r="A35" s="2" t="s">
        <v>269</v>
      </c>
      <c r="B35" s="2" t="s">
        <v>62</v>
      </c>
      <c r="C35" s="3">
        <f t="shared" si="0"/>
        <v>0</v>
      </c>
      <c r="D35" s="5">
        <f xml:space="preserve"> 1 - ISNA(VLOOKUP(A35, ISON!$A$2:$A$85, 1, FALSE))</f>
        <v>1</v>
      </c>
      <c r="E35" s="4">
        <f>IF(D35 = 1, VLOOKUP(A35, ISON!$A$2:$B$85, 2, FALSE), "")</f>
        <v>14342.903</v>
      </c>
    </row>
    <row r="36" spans="1:5" hidden="1" x14ac:dyDescent="0.3">
      <c r="A36" s="2" t="s">
        <v>63</v>
      </c>
      <c r="B36" s="2" t="s">
        <v>64</v>
      </c>
      <c r="C36" s="3">
        <f t="shared" si="0"/>
        <v>0</v>
      </c>
      <c r="D36" s="5">
        <f xml:space="preserve"> 1 - ISNA(VLOOKUP(A36, ISON!$A$2:$A$85, 1, FALSE))</f>
        <v>1</v>
      </c>
      <c r="E36" s="4">
        <f>IF(D36 = 1, VLOOKUP(A36, ISON!$A$2:$B$85, 2, FALSE), "")</f>
        <v>323.803</v>
      </c>
    </row>
    <row r="37" spans="1:5" hidden="1" x14ac:dyDescent="0.3">
      <c r="A37" s="2" t="s">
        <v>55</v>
      </c>
      <c r="B37" s="2" t="s">
        <v>56</v>
      </c>
      <c r="C37" s="3">
        <f t="shared" si="0"/>
        <v>0</v>
      </c>
      <c r="D37" s="5">
        <f xml:space="preserve"> 1 - ISNA(VLOOKUP(A37, ISON!$A$2:$A$85, 1, FALSE))</f>
        <v>0</v>
      </c>
      <c r="E37" s="4" t="str">
        <f>IF(D37 = 1, VLOOKUP(A37, ISON!$A$2:$B$85, 2, FALSE), "")</f>
        <v/>
      </c>
    </row>
    <row r="38" spans="1:5" hidden="1" x14ac:dyDescent="0.3">
      <c r="A38" s="2" t="s">
        <v>65</v>
      </c>
      <c r="B38" s="2" t="s">
        <v>66</v>
      </c>
      <c r="C38" s="3">
        <f t="shared" si="0"/>
        <v>0</v>
      </c>
      <c r="D38" s="5">
        <f xml:space="preserve"> 1 - ISNA(VLOOKUP(A38, ISON!$A$2:$A$85, 1, FALSE))</f>
        <v>1</v>
      </c>
      <c r="E38" s="4">
        <f>IF(D38 = 1, VLOOKUP(A38, ISON!$A$2:$B$85, 2, FALSE), "")</f>
        <v>61.774000000000001</v>
      </c>
    </row>
    <row r="39" spans="1:5" hidden="1" x14ac:dyDescent="0.3">
      <c r="A39" s="2" t="s">
        <v>146</v>
      </c>
      <c r="B39" s="2" t="s">
        <v>54</v>
      </c>
      <c r="C39" s="3">
        <f t="shared" si="0"/>
        <v>0</v>
      </c>
      <c r="D39" s="5">
        <f xml:space="preserve"> 1 - ISNA(VLOOKUP(A39, ISON!$A$2:$A$85, 1, FALSE))</f>
        <v>1</v>
      </c>
      <c r="E39" s="4">
        <f>IF(D39 = 1, VLOOKUP(A39, ISON!$A$2:$B$85, 2, FALSE), "")</f>
        <v>58.792000000000002</v>
      </c>
    </row>
    <row r="40" spans="1:5" hidden="1" x14ac:dyDescent="0.3">
      <c r="A40" s="2" t="s">
        <v>112</v>
      </c>
      <c r="B40" s="2" t="s">
        <v>113</v>
      </c>
      <c r="C40" s="3">
        <f t="shared" si="0"/>
        <v>0</v>
      </c>
      <c r="D40" s="5">
        <f xml:space="preserve"> 1 - ISNA(VLOOKUP(A40, ISON!$A$2:$A$85, 1, FALSE))</f>
        <v>1</v>
      </c>
      <c r="E40" s="4">
        <f>IF(D40 = 1, VLOOKUP(A40, ISON!$A$2:$B$85, 2, FALSE), "")</f>
        <v>60.415999999999997</v>
      </c>
    </row>
    <row r="41" spans="1:5" hidden="1" x14ac:dyDescent="0.3">
      <c r="A41" s="2" t="s">
        <v>67</v>
      </c>
      <c r="B41" s="2" t="s">
        <v>68</v>
      </c>
      <c r="C41" s="3">
        <f t="shared" si="0"/>
        <v>0</v>
      </c>
      <c r="D41" s="5">
        <f xml:space="preserve"> 1 - ISNA(VLOOKUP(A41, ISON!$A$2:$A$85, 1, FALSE))</f>
        <v>0</v>
      </c>
      <c r="E41" s="4" t="str">
        <f>IF(D41 = 1, VLOOKUP(A41, ISON!$A$2:$B$85, 2, FALSE), "")</f>
        <v/>
      </c>
    </row>
    <row r="42" spans="1:5" hidden="1" x14ac:dyDescent="0.3">
      <c r="A42" s="2" t="s">
        <v>270</v>
      </c>
      <c r="B42" s="2" t="s">
        <v>71</v>
      </c>
      <c r="C42" s="3">
        <f t="shared" si="0"/>
        <v>0</v>
      </c>
      <c r="D42" s="5">
        <f xml:space="preserve"> 1 - ISNA(VLOOKUP(A42, ISON!$A$2:$A$85, 1, FALSE))</f>
        <v>0</v>
      </c>
      <c r="E42" s="4" t="str">
        <f>IF(D42 = 1, VLOOKUP(A42, ISON!$A$2:$B$85, 2, FALSE), "")</f>
        <v/>
      </c>
    </row>
    <row r="43" spans="1:5" hidden="1" x14ac:dyDescent="0.3">
      <c r="A43" s="2" t="s">
        <v>271</v>
      </c>
      <c r="B43" s="2" t="s">
        <v>72</v>
      </c>
      <c r="C43" s="3">
        <f t="shared" si="0"/>
        <v>0</v>
      </c>
      <c r="D43" s="5">
        <f xml:space="preserve"> 1 - ISNA(VLOOKUP(A43, ISON!$A$2:$A$85, 1, FALSE))</f>
        <v>1</v>
      </c>
      <c r="E43" s="4">
        <f>IF(D43 = 1, VLOOKUP(A43, ISON!$A$2:$B$85, 2, FALSE), "")</f>
        <v>24.565000000000001</v>
      </c>
    </row>
    <row r="44" spans="1:5" hidden="1" x14ac:dyDescent="0.3">
      <c r="A44" s="2" t="s">
        <v>73</v>
      </c>
      <c r="B44" s="2" t="s">
        <v>74</v>
      </c>
      <c r="C44" s="3">
        <f t="shared" si="0"/>
        <v>0</v>
      </c>
      <c r="D44" s="5">
        <f xml:space="preserve"> 1 - ISNA(VLOOKUP(A44, ISON!$A$2:$A$85, 1, FALSE))</f>
        <v>1</v>
      </c>
      <c r="E44" s="4">
        <f>IF(D44 = 1, VLOOKUP(A44, ISON!$A$2:$B$85, 2, FALSE), "")</f>
        <v>246.489</v>
      </c>
    </row>
    <row r="45" spans="1:5" hidden="1" x14ac:dyDescent="0.3">
      <c r="A45" s="2" t="s">
        <v>268</v>
      </c>
      <c r="B45" s="2" t="s">
        <v>51</v>
      </c>
      <c r="C45" s="3">
        <f t="shared" si="0"/>
        <v>0</v>
      </c>
      <c r="D45" s="5">
        <f xml:space="preserve"> 1 - ISNA(VLOOKUP(A45, ISON!$A$2:$A$85, 1, FALSE))</f>
        <v>0</v>
      </c>
      <c r="E45" s="4" t="str">
        <f>IF(D45 = 1, VLOOKUP(A45, ISON!$A$2:$B$85, 2, FALSE), "")</f>
        <v/>
      </c>
    </row>
    <row r="46" spans="1:5" hidden="1" x14ac:dyDescent="0.3">
      <c r="A46" s="2" t="s">
        <v>272</v>
      </c>
      <c r="B46" s="2" t="s">
        <v>78</v>
      </c>
      <c r="C46" s="3">
        <f t="shared" si="0"/>
        <v>0</v>
      </c>
      <c r="D46" s="5">
        <f xml:space="preserve"> 1 - ISNA(VLOOKUP(A46, ISON!$A$2:$A$85, 1, FALSE))</f>
        <v>1</v>
      </c>
      <c r="E46" s="4">
        <f>IF(D46 = 1, VLOOKUP(A46, ISON!$A$2:$B$85, 2, FALSE), "")</f>
        <v>348.07799999999997</v>
      </c>
    </row>
    <row r="47" spans="1:5" hidden="1" x14ac:dyDescent="0.3">
      <c r="A47" s="2" t="s">
        <v>273</v>
      </c>
      <c r="B47" s="2" t="s">
        <v>79</v>
      </c>
      <c r="C47" s="3">
        <f t="shared" si="0"/>
        <v>0</v>
      </c>
      <c r="D47" s="5">
        <f xml:space="preserve"> 1 - ISNA(VLOOKUP(A47, ISON!$A$2:$A$85, 1, FALSE))</f>
        <v>0</v>
      </c>
      <c r="E47" s="4" t="str">
        <f>IF(D47 = 1, VLOOKUP(A47, ISON!$A$2:$B$85, 2, FALSE), "")</f>
        <v/>
      </c>
    </row>
    <row r="48" spans="1:5" hidden="1" x14ac:dyDescent="0.3">
      <c r="A48" s="2" t="s">
        <v>275</v>
      </c>
      <c r="B48" s="2" t="s">
        <v>81</v>
      </c>
      <c r="C48" s="3">
        <f t="shared" si="0"/>
        <v>0</v>
      </c>
      <c r="D48" s="5">
        <f xml:space="preserve"> 1 - ISNA(VLOOKUP(A48, ISON!$A$2:$A$85, 1, FALSE))</f>
        <v>1</v>
      </c>
      <c r="E48" s="4">
        <f>IF(D48 = 1, VLOOKUP(A48, ISON!$A$2:$B$85, 2, FALSE), "")</f>
        <v>107.43600000000001</v>
      </c>
    </row>
    <row r="49" spans="1:5" hidden="1" x14ac:dyDescent="0.3">
      <c r="A49" s="2" t="s">
        <v>84</v>
      </c>
      <c r="B49" s="2" t="s">
        <v>85</v>
      </c>
      <c r="C49" s="3">
        <f t="shared" si="0"/>
        <v>0</v>
      </c>
      <c r="D49" s="5">
        <f xml:space="preserve"> 1 - ISNA(VLOOKUP(A49, ISON!$A$2:$A$85, 1, FALSE))</f>
        <v>1</v>
      </c>
      <c r="E49" s="4">
        <f>IF(D49 = 1, VLOOKUP(A49, ISON!$A$2:$B$85, 2, FALSE), "")</f>
        <v>303.17500000000001</v>
      </c>
    </row>
    <row r="50" spans="1:5" hidden="1" x14ac:dyDescent="0.3">
      <c r="A50" s="2" t="s">
        <v>223</v>
      </c>
      <c r="B50" s="2" t="s">
        <v>230</v>
      </c>
      <c r="C50" s="3">
        <f t="shared" si="0"/>
        <v>0</v>
      </c>
      <c r="D50" s="5">
        <f xml:space="preserve"> 1 - ISNA(VLOOKUP(A50, ISON!$A$2:$A$85, 1, FALSE))</f>
        <v>0</v>
      </c>
      <c r="E50" s="4" t="str">
        <f>IF(D50 = 1, VLOOKUP(A50, ISON!$A$2:$B$85, 2, FALSE), "")</f>
        <v/>
      </c>
    </row>
    <row r="51" spans="1:5" hidden="1" x14ac:dyDescent="0.3">
      <c r="A51" s="2" t="s">
        <v>82</v>
      </c>
      <c r="B51" s="2" t="s">
        <v>83</v>
      </c>
      <c r="C51" s="3">
        <f t="shared" si="0"/>
        <v>0</v>
      </c>
      <c r="D51" s="5">
        <f xml:space="preserve"> 1 - ISNA(VLOOKUP(A51, ISON!$A$2:$A$85, 1, FALSE))</f>
        <v>1</v>
      </c>
      <c r="E51" s="4">
        <f>IF(D51 = 1, VLOOKUP(A51, ISON!$A$2:$B$85, 2, FALSE), "")</f>
        <v>31.387</v>
      </c>
    </row>
    <row r="52" spans="1:5" hidden="1" x14ac:dyDescent="0.3">
      <c r="A52" s="2" t="s">
        <v>89</v>
      </c>
      <c r="B52" s="2" t="s">
        <v>90</v>
      </c>
      <c r="C52" s="3">
        <f t="shared" si="0"/>
        <v>0</v>
      </c>
      <c r="D52" s="5">
        <f xml:space="preserve"> 1 - ISNA(VLOOKUP(A52, ISON!$A$2:$A$85, 1, FALSE))</f>
        <v>0</v>
      </c>
      <c r="E52" s="4" t="str">
        <f>IF(D52 = 1, VLOOKUP(A52, ISON!$A$2:$B$85, 2, FALSE), "")</f>
        <v/>
      </c>
    </row>
    <row r="53" spans="1:5" hidden="1" x14ac:dyDescent="0.3">
      <c r="A53" s="2" t="s">
        <v>87</v>
      </c>
      <c r="B53" s="2" t="s">
        <v>88</v>
      </c>
      <c r="C53" s="3">
        <f t="shared" si="0"/>
        <v>0</v>
      </c>
      <c r="D53" s="5">
        <f xml:space="preserve"> 1 - ISNA(VLOOKUP(A53, ISON!$A$2:$A$85, 1, FALSE))</f>
        <v>1</v>
      </c>
      <c r="E53" s="4">
        <f>IF(D53 = 1, VLOOKUP(A53, ISON!$A$2:$B$85, 2, FALSE), "")</f>
        <v>268.76100000000002</v>
      </c>
    </row>
    <row r="54" spans="1:5" hidden="1" x14ac:dyDescent="0.3">
      <c r="A54" s="2" t="s">
        <v>91</v>
      </c>
      <c r="B54" s="2" t="s">
        <v>92</v>
      </c>
      <c r="C54" s="3">
        <f t="shared" si="0"/>
        <v>0</v>
      </c>
      <c r="D54" s="5">
        <f xml:space="preserve"> 1 - ISNA(VLOOKUP(A54, ISON!$A$2:$A$85, 1, FALSE))</f>
        <v>1</v>
      </c>
      <c r="E54" s="4">
        <f>IF(D54 = 1, VLOOKUP(A54, ISON!$A$2:$B$85, 2, FALSE), "")</f>
        <v>2715.518</v>
      </c>
    </row>
    <row r="55" spans="1:5" hidden="1" x14ac:dyDescent="0.3">
      <c r="A55" s="2" t="s">
        <v>103</v>
      </c>
      <c r="B55" s="2" t="s">
        <v>93</v>
      </c>
      <c r="C55" s="3">
        <f t="shared" si="0"/>
        <v>0</v>
      </c>
      <c r="D55" s="5">
        <f xml:space="preserve"> 1 - ISNA(VLOOKUP(A55, ISON!$A$2:$A$85, 1, FALSE))</f>
        <v>0</v>
      </c>
      <c r="E55" s="4" t="str">
        <f>IF(D55 = 1, VLOOKUP(A55, ISON!$A$2:$B$85, 2, FALSE), "")</f>
        <v/>
      </c>
    </row>
    <row r="56" spans="1:5" hidden="1" x14ac:dyDescent="0.3">
      <c r="A56" s="2" t="s">
        <v>277</v>
      </c>
      <c r="B56" s="2" t="s">
        <v>104</v>
      </c>
      <c r="C56" s="3">
        <f t="shared" si="0"/>
        <v>0</v>
      </c>
      <c r="D56" s="5">
        <f xml:space="preserve"> 1 - ISNA(VLOOKUP(A56, ISON!$A$2:$A$85, 1, FALSE))</f>
        <v>0</v>
      </c>
      <c r="E56" s="4" t="str">
        <f>IF(D56 = 1, VLOOKUP(A56, ISON!$A$2:$B$85, 2, FALSE), "")</f>
        <v/>
      </c>
    </row>
    <row r="57" spans="1:5" hidden="1" x14ac:dyDescent="0.3">
      <c r="A57" s="2" t="s">
        <v>75</v>
      </c>
      <c r="B57" s="2" t="s">
        <v>98</v>
      </c>
      <c r="C57" s="3">
        <f t="shared" si="0"/>
        <v>0</v>
      </c>
      <c r="D57" s="5">
        <f xml:space="preserve"> 1 - ISNA(VLOOKUP(A57, ISON!$A$2:$A$85, 1, FALSE))</f>
        <v>0</v>
      </c>
      <c r="E57" s="4" t="str">
        <f>IF(D57 = 1, VLOOKUP(A57, ISON!$A$2:$B$85, 2, FALSE), "")</f>
        <v/>
      </c>
    </row>
    <row r="58" spans="1:5" hidden="1" x14ac:dyDescent="0.3">
      <c r="A58" s="2" t="s">
        <v>77</v>
      </c>
      <c r="B58" s="2" t="s">
        <v>76</v>
      </c>
      <c r="C58" s="3">
        <f t="shared" si="0"/>
        <v>0</v>
      </c>
      <c r="D58" s="5">
        <f xml:space="preserve"> 1 - ISNA(VLOOKUP(A58, ISON!$A$2:$A$85, 1, FALSE))</f>
        <v>1</v>
      </c>
      <c r="E58" s="4">
        <f>IF(D58 = 1, VLOOKUP(A58, ISON!$A$2:$B$85, 2, FALSE), "")</f>
        <v>3845.63</v>
      </c>
    </row>
    <row r="59" spans="1:5" hidden="1" x14ac:dyDescent="0.3">
      <c r="A59" s="2" t="s">
        <v>99</v>
      </c>
      <c r="B59" s="2" t="s">
        <v>100</v>
      </c>
      <c r="C59" s="3">
        <f t="shared" si="0"/>
        <v>0</v>
      </c>
      <c r="D59" s="5">
        <f xml:space="preserve"> 1 - ISNA(VLOOKUP(A59, ISON!$A$2:$A$85, 1, FALSE))</f>
        <v>1</v>
      </c>
      <c r="E59" s="4">
        <f>IF(D59 = 1, VLOOKUP(A59, ISON!$A$2:$B$85, 2, FALSE), "")</f>
        <v>66.983999999999995</v>
      </c>
    </row>
    <row r="60" spans="1:5" hidden="1" x14ac:dyDescent="0.3">
      <c r="A60" s="2" t="s">
        <v>101</v>
      </c>
      <c r="B60" s="2" t="s">
        <v>102</v>
      </c>
      <c r="C60" s="3">
        <f t="shared" si="0"/>
        <v>0</v>
      </c>
      <c r="D60" s="5">
        <f xml:space="preserve"> 1 - ISNA(VLOOKUP(A60, ISON!$A$2:$A$85, 1, FALSE))</f>
        <v>0</v>
      </c>
      <c r="E60" s="4" t="str">
        <f>IF(D60 = 1, VLOOKUP(A60, ISON!$A$2:$B$85, 2, FALSE), "")</f>
        <v/>
      </c>
    </row>
    <row r="61" spans="1:5" hidden="1" x14ac:dyDescent="0.3">
      <c r="A61" s="2" t="s">
        <v>105</v>
      </c>
      <c r="B61" s="2" t="s">
        <v>106</v>
      </c>
      <c r="C61" s="3">
        <f t="shared" si="0"/>
        <v>0</v>
      </c>
      <c r="D61" s="5">
        <f xml:space="preserve"> 1 - ISNA(VLOOKUP(A61, ISON!$A$2:$A$85, 1, FALSE))</f>
        <v>1</v>
      </c>
      <c r="E61" s="4">
        <f>IF(D61 = 1, VLOOKUP(A61, ISON!$A$2:$B$85, 2, FALSE), "")</f>
        <v>209.85300000000001</v>
      </c>
    </row>
    <row r="62" spans="1:5" hidden="1" x14ac:dyDescent="0.3">
      <c r="A62" s="2" t="s">
        <v>96</v>
      </c>
      <c r="B62" s="2" t="s">
        <v>97</v>
      </c>
      <c r="C62" s="3">
        <f t="shared" si="0"/>
        <v>0</v>
      </c>
      <c r="D62" s="5">
        <f xml:space="preserve"> 1 - ISNA(VLOOKUP(A62, ISON!$A$2:$A$85, 1, FALSE))</f>
        <v>0</v>
      </c>
      <c r="E62" s="4" t="str">
        <f>IF(D62 = 1, VLOOKUP(A62, ISON!$A$2:$B$85, 2, FALSE), "")</f>
        <v/>
      </c>
    </row>
    <row r="63" spans="1:5" hidden="1" x14ac:dyDescent="0.3">
      <c r="A63" s="2" t="s">
        <v>278</v>
      </c>
      <c r="B63" s="2" t="s">
        <v>107</v>
      </c>
      <c r="C63" s="3">
        <f t="shared" si="0"/>
        <v>0</v>
      </c>
      <c r="D63" s="5">
        <f xml:space="preserve"> 1 - ISNA(VLOOKUP(A63, ISON!$A$2:$A$85, 1, FALSE))</f>
        <v>0</v>
      </c>
      <c r="E63" s="4" t="str">
        <f>IF(D63 = 1, VLOOKUP(A63, ISON!$A$2:$B$85, 2, FALSE), "")</f>
        <v/>
      </c>
    </row>
    <row r="64" spans="1:5" hidden="1" x14ac:dyDescent="0.3">
      <c r="A64" s="2" t="s">
        <v>110</v>
      </c>
      <c r="B64" s="2" t="s">
        <v>111</v>
      </c>
      <c r="C64" s="3">
        <f t="shared" si="0"/>
        <v>0</v>
      </c>
      <c r="D64" s="5">
        <f xml:space="preserve"> 1 - ISNA(VLOOKUP(A64, ISON!$A$2:$A$85, 1, FALSE))</f>
        <v>0</v>
      </c>
      <c r="E64" s="4" t="str">
        <f>IF(D64 = 1, VLOOKUP(A64, ISON!$A$2:$B$85, 2, FALSE), "")</f>
        <v/>
      </c>
    </row>
    <row r="65" spans="1:5" hidden="1" x14ac:dyDescent="0.3">
      <c r="A65" s="2" t="s">
        <v>108</v>
      </c>
      <c r="B65" s="2" t="s">
        <v>109</v>
      </c>
      <c r="C65" s="3">
        <f t="shared" si="0"/>
        <v>0</v>
      </c>
      <c r="D65" s="5">
        <f xml:space="preserve"> 1 - ISNA(VLOOKUP(A65, ISON!$A$2:$A$85, 1, FALSE))</f>
        <v>1</v>
      </c>
      <c r="E65" s="4">
        <f>IF(D65 = 1, VLOOKUP(A65, ISON!$A$2:$B$85, 2, FALSE), "")</f>
        <v>366.03</v>
      </c>
    </row>
    <row r="66" spans="1:5" hidden="1" x14ac:dyDescent="0.3">
      <c r="A66" s="2" t="s">
        <v>114</v>
      </c>
      <c r="B66" s="2" t="s">
        <v>115</v>
      </c>
      <c r="C66" s="3">
        <f t="shared" si="0"/>
        <v>0</v>
      </c>
      <c r="D66" s="5">
        <f xml:space="preserve"> 1 - ISNA(VLOOKUP(A66, ISON!$A$2:$A$85, 1, FALSE))</f>
        <v>1</v>
      </c>
      <c r="E66" s="4">
        <f>IF(D66 = 1, VLOOKUP(A66, ISON!$A$2:$B$85, 2, FALSE), "")</f>
        <v>160.96700000000001</v>
      </c>
    </row>
    <row r="67" spans="1:5" hidden="1" x14ac:dyDescent="0.3">
      <c r="A67" s="2" t="s">
        <v>120</v>
      </c>
      <c r="B67" s="2" t="s">
        <v>128</v>
      </c>
      <c r="C67" s="3">
        <f t="shared" ref="C67:C130" si="1">IF(OR(B66 = B67, B67 = B68), 1, 0)</f>
        <v>0</v>
      </c>
      <c r="D67" s="5">
        <f xml:space="preserve"> 1 - ISNA(VLOOKUP(A67, ISON!$A$2:$A$85, 1, FALSE))</f>
        <v>0</v>
      </c>
      <c r="E67" s="4" t="str">
        <f>IF(D67 = 1, VLOOKUP(A67, ISON!$A$2:$B$85, 2, FALSE), "")</f>
        <v/>
      </c>
    </row>
    <row r="68" spans="1:5" hidden="1" x14ac:dyDescent="0.3">
      <c r="A68" s="2" t="s">
        <v>123</v>
      </c>
      <c r="B68" s="2" t="s">
        <v>124</v>
      </c>
      <c r="C68" s="3">
        <f t="shared" si="1"/>
        <v>0</v>
      </c>
      <c r="D68" s="5">
        <f xml:space="preserve"> 1 - ISNA(VLOOKUP(A68, ISON!$A$2:$A$85, 1, FALSE))</f>
        <v>1</v>
      </c>
      <c r="E68" s="4">
        <f>IF(D68 = 1, VLOOKUP(A68, ISON!$A$2:$B$85, 2, FALSE), "")</f>
        <v>2875.1419999999998</v>
      </c>
    </row>
    <row r="69" spans="1:5" hidden="1" x14ac:dyDescent="0.3">
      <c r="A69" s="2" t="s">
        <v>116</v>
      </c>
      <c r="B69" s="2" t="s">
        <v>117</v>
      </c>
      <c r="C69" s="3">
        <f t="shared" si="1"/>
        <v>0</v>
      </c>
      <c r="D69" s="5">
        <f xml:space="preserve"> 1 - ISNA(VLOOKUP(A69, ISON!$A$2:$A$85, 1, FALSE))</f>
        <v>1</v>
      </c>
      <c r="E69" s="4">
        <f>IF(D69 = 1, VLOOKUP(A69, ISON!$A$2:$B$85, 2, FALSE), "")</f>
        <v>1119.191</v>
      </c>
    </row>
    <row r="70" spans="1:5" hidden="1" x14ac:dyDescent="0.3">
      <c r="A70" s="2" t="s">
        <v>118</v>
      </c>
      <c r="B70" s="2" t="s">
        <v>127</v>
      </c>
      <c r="C70" s="3">
        <f t="shared" si="1"/>
        <v>0</v>
      </c>
      <c r="D70" s="5">
        <f xml:space="preserve"> 1 - ISNA(VLOOKUP(A70, ISON!$A$2:$A$85, 1, FALSE))</f>
        <v>0</v>
      </c>
      <c r="E70" s="4" t="str">
        <f>IF(D70 = 1, VLOOKUP(A70, ISON!$A$2:$B$85, 2, FALSE), "")</f>
        <v/>
      </c>
    </row>
    <row r="71" spans="1:5" hidden="1" x14ac:dyDescent="0.3">
      <c r="A71" s="2" t="s">
        <v>125</v>
      </c>
      <c r="B71" s="2" t="s">
        <v>126</v>
      </c>
      <c r="C71" s="3">
        <f t="shared" si="1"/>
        <v>0</v>
      </c>
      <c r="D71" s="5">
        <f xml:space="preserve"> 1 - ISNA(VLOOKUP(A71, ISON!$A$2:$A$85, 1, FALSE))</f>
        <v>0</v>
      </c>
      <c r="E71" s="4" t="str">
        <f>IF(D71 = 1, VLOOKUP(A71, ISON!$A$2:$B$85, 2, FALSE), "")</f>
        <v/>
      </c>
    </row>
    <row r="72" spans="1:5" hidden="1" x14ac:dyDescent="0.3">
      <c r="A72" s="2" t="s">
        <v>279</v>
      </c>
      <c r="B72" s="2" t="s">
        <v>119</v>
      </c>
      <c r="C72" s="3">
        <f t="shared" si="1"/>
        <v>0</v>
      </c>
      <c r="D72" s="5">
        <f xml:space="preserve"> 1 - ISNA(VLOOKUP(A72, ISON!$A$2:$A$85, 1, FALSE))</f>
        <v>1</v>
      </c>
      <c r="E72" s="4">
        <f>IF(D72 = 1, VLOOKUP(A72, ISON!$A$2:$B$85, 2, FALSE), "")</f>
        <v>388.69900000000001</v>
      </c>
    </row>
    <row r="73" spans="1:5" hidden="1" x14ac:dyDescent="0.3">
      <c r="A73" s="2" t="s">
        <v>281</v>
      </c>
      <c r="B73" s="2" t="s">
        <v>122</v>
      </c>
      <c r="C73" s="3">
        <f t="shared" si="1"/>
        <v>0</v>
      </c>
      <c r="D73" s="5">
        <f xml:space="preserve"> 1 - ISNA(VLOOKUP(A73, ISON!$A$2:$A$85, 1, FALSE))</f>
        <v>0</v>
      </c>
      <c r="E73" s="4" t="str">
        <f>IF(D73 = 1, VLOOKUP(A73, ISON!$A$2:$B$85, 2, FALSE), "")</f>
        <v/>
      </c>
    </row>
    <row r="74" spans="1:5" hidden="1" x14ac:dyDescent="0.3">
      <c r="A74" s="2" t="s">
        <v>280</v>
      </c>
      <c r="B74" s="2" t="s">
        <v>121</v>
      </c>
      <c r="C74" s="3">
        <f t="shared" si="1"/>
        <v>0</v>
      </c>
      <c r="D74" s="5">
        <f xml:space="preserve"> 1 - ISNA(VLOOKUP(A74, ISON!$A$2:$A$85, 1, FALSE))</f>
        <v>1</v>
      </c>
      <c r="E74" s="4">
        <f>IF(D74 = 1, VLOOKUP(A74, ISON!$A$2:$B$85, 2, FALSE), "")</f>
        <v>395.09899999999999</v>
      </c>
    </row>
    <row r="75" spans="1:5" hidden="1" x14ac:dyDescent="0.3">
      <c r="A75" s="2" t="s">
        <v>129</v>
      </c>
      <c r="B75" s="2" t="s">
        <v>130</v>
      </c>
      <c r="C75" s="3">
        <f t="shared" si="1"/>
        <v>0</v>
      </c>
      <c r="D75" s="5">
        <f xml:space="preserve"> 1 - ISNA(VLOOKUP(A75, ISON!$A$2:$A$85, 1, FALSE))</f>
        <v>1</v>
      </c>
      <c r="E75" s="4">
        <f>IF(D75 = 1, VLOOKUP(A75, ISON!$A$2:$B$85, 2, FALSE), "")</f>
        <v>2001.2439999999999</v>
      </c>
    </row>
    <row r="76" spans="1:5" hidden="1" x14ac:dyDescent="0.3">
      <c r="A76" s="2" t="s">
        <v>133</v>
      </c>
      <c r="B76" s="2" t="s">
        <v>134</v>
      </c>
      <c r="C76" s="3">
        <f t="shared" si="1"/>
        <v>0</v>
      </c>
      <c r="D76" s="5">
        <f xml:space="preserve"> 1 - ISNA(VLOOKUP(A76, ISON!$A$2:$A$85, 1, FALSE))</f>
        <v>0</v>
      </c>
      <c r="E76" s="4" t="str">
        <f>IF(D76 = 1, VLOOKUP(A76, ISON!$A$2:$B$85, 2, FALSE), "")</f>
        <v/>
      </c>
    </row>
    <row r="77" spans="1:5" hidden="1" x14ac:dyDescent="0.3">
      <c r="A77" s="2" t="s">
        <v>282</v>
      </c>
      <c r="B77" s="2" t="s">
        <v>137</v>
      </c>
      <c r="C77" s="3">
        <f t="shared" si="1"/>
        <v>0</v>
      </c>
      <c r="D77" s="5">
        <f xml:space="preserve"> 1 - ISNA(VLOOKUP(A77, ISON!$A$2:$A$85, 1, FALSE))</f>
        <v>1</v>
      </c>
      <c r="E77" s="4">
        <f>IF(D77 = 1, VLOOKUP(A77, ISON!$A$2:$B$85, 2, FALSE), "")</f>
        <v>5081.7700000000004</v>
      </c>
    </row>
    <row r="78" spans="1:5" hidden="1" x14ac:dyDescent="0.3">
      <c r="A78" s="2" t="s">
        <v>131</v>
      </c>
      <c r="B78" s="2" t="s">
        <v>132</v>
      </c>
      <c r="C78" s="3">
        <f t="shared" si="1"/>
        <v>0</v>
      </c>
      <c r="D78" s="5">
        <f xml:space="preserve"> 1 - ISNA(VLOOKUP(A78, ISON!$A$2:$A$85, 1, FALSE))</f>
        <v>0</v>
      </c>
      <c r="E78" s="4" t="str">
        <f>IF(D78 = 1, VLOOKUP(A78, ISON!$A$2:$B$85, 2, FALSE), "")</f>
        <v/>
      </c>
    </row>
    <row r="79" spans="1:5" hidden="1" x14ac:dyDescent="0.3">
      <c r="A79" s="2" t="s">
        <v>135</v>
      </c>
      <c r="B79" s="2" t="s">
        <v>136</v>
      </c>
      <c r="C79" s="3">
        <f t="shared" si="1"/>
        <v>0</v>
      </c>
      <c r="D79" s="5">
        <f xml:space="preserve"> 1 - ISNA(VLOOKUP(A79, ISON!$A$2:$A$85, 1, FALSE))</f>
        <v>1</v>
      </c>
      <c r="E79" s="4">
        <f>IF(D79 = 1, VLOOKUP(A79, ISON!$A$2:$B$85, 2, FALSE), "")</f>
        <v>43.744</v>
      </c>
    </row>
    <row r="80" spans="1:5" hidden="1" x14ac:dyDescent="0.3">
      <c r="A80" s="2" t="s">
        <v>148</v>
      </c>
      <c r="B80" s="2" t="s">
        <v>149</v>
      </c>
      <c r="C80" s="3">
        <f t="shared" si="1"/>
        <v>0</v>
      </c>
      <c r="D80" s="5">
        <f xml:space="preserve"> 1 - ISNA(VLOOKUP(A80, ISON!$A$2:$A$85, 1, FALSE))</f>
        <v>1</v>
      </c>
      <c r="E80" s="4">
        <f>IF(D80 = 1, VLOOKUP(A80, ISON!$A$2:$B$85, 2, FALSE), "")</f>
        <v>180.16200000000001</v>
      </c>
    </row>
    <row r="81" spans="1:6" hidden="1" x14ac:dyDescent="0.3">
      <c r="A81" s="2" t="s">
        <v>283</v>
      </c>
      <c r="B81" s="2" t="s">
        <v>139</v>
      </c>
      <c r="C81" s="3">
        <f t="shared" si="1"/>
        <v>0</v>
      </c>
      <c r="D81" s="5">
        <f xml:space="preserve"> 1 - ISNA(VLOOKUP(A81, ISON!$A$2:$A$85, 1, FALSE))</f>
        <v>1</v>
      </c>
      <c r="E81" s="4">
        <f>IF(D81 = 1, VLOOKUP(A81, ISON!$A$2:$B$85, 2, FALSE), "")</f>
        <v>95.503</v>
      </c>
    </row>
    <row r="82" spans="1:6" hidden="1" x14ac:dyDescent="0.3">
      <c r="A82" s="2" t="s">
        <v>285</v>
      </c>
      <c r="B82" s="2" t="s">
        <v>145</v>
      </c>
      <c r="C82" s="3">
        <f t="shared" si="1"/>
        <v>0</v>
      </c>
      <c r="D82" s="5">
        <f xml:space="preserve"> 1 - ISNA(VLOOKUP(A82, ISON!$A$2:$A$85, 1, FALSE))</f>
        <v>1</v>
      </c>
      <c r="E82" s="4">
        <f>IF(D82 = 1, VLOOKUP(A82, ISON!$A$2:$B$85, 2, FALSE), "")</f>
        <v>134.761</v>
      </c>
    </row>
    <row r="83" spans="1:6" hidden="1" x14ac:dyDescent="0.3">
      <c r="A83" s="2" t="s">
        <v>293</v>
      </c>
      <c r="B83" s="2" t="s">
        <v>157</v>
      </c>
      <c r="C83" s="3">
        <f t="shared" si="1"/>
        <v>0</v>
      </c>
      <c r="D83" s="5">
        <f xml:space="preserve"> 1 - ISNA(VLOOKUP(A83, ISON!$A$2:$A$85, 1, FALSE))</f>
        <v>1</v>
      </c>
      <c r="E83" s="4">
        <f>IF(D83 = 1, VLOOKUP(A83, ISON!$A$2:$B$85, 2, FALSE), "")</f>
        <v>34.116999999999997</v>
      </c>
    </row>
    <row r="84" spans="1:6" hidden="1" x14ac:dyDescent="0.3">
      <c r="A84" s="2" t="s">
        <v>287</v>
      </c>
      <c r="B84" s="2" t="s">
        <v>150</v>
      </c>
      <c r="C84" s="3">
        <f t="shared" si="1"/>
        <v>0</v>
      </c>
      <c r="D84" s="5">
        <f xml:space="preserve"> 1 - ISNA(VLOOKUP(A84, ISON!$A$2:$A$85, 1, FALSE))</f>
        <v>1</v>
      </c>
      <c r="E84" s="4">
        <f>IF(D84 = 1, VLOOKUP(A84, ISON!$A$2:$B$85, 2, FALSE), "")</f>
        <v>53.366999999999997</v>
      </c>
    </row>
    <row r="85" spans="1:6" hidden="1" x14ac:dyDescent="0.3">
      <c r="A85" s="2" t="s">
        <v>290</v>
      </c>
      <c r="B85" s="2" t="s">
        <v>154</v>
      </c>
      <c r="C85" s="3">
        <f t="shared" si="1"/>
        <v>0</v>
      </c>
      <c r="D85" s="5">
        <f xml:space="preserve"> 1 - ISNA(VLOOKUP(A85, ISON!$A$2:$A$85, 1, FALSE))</f>
        <v>0</v>
      </c>
      <c r="E85" s="4" t="str">
        <f>IF(D85 = 1, VLOOKUP(A85, ISON!$A$2:$B$85, 2, FALSE), "")</f>
        <v/>
      </c>
    </row>
    <row r="86" spans="1:6" hidden="1" x14ac:dyDescent="0.3">
      <c r="A86" s="2" t="s">
        <v>158</v>
      </c>
      <c r="B86" s="2" t="s">
        <v>159</v>
      </c>
      <c r="C86" s="3">
        <f t="shared" si="1"/>
        <v>0</v>
      </c>
      <c r="D86" s="5">
        <f xml:space="preserve"> 1 - ISNA(VLOOKUP(A86, ISON!$A$2:$A$85, 1, FALSE))</f>
        <v>0</v>
      </c>
      <c r="E86" s="4" t="str">
        <f>IF(D86 = 1, VLOOKUP(A86, ISON!$A$2:$B$85, 2, FALSE), "")</f>
        <v/>
      </c>
    </row>
    <row r="87" spans="1:6" hidden="1" x14ac:dyDescent="0.3">
      <c r="A87" s="2" t="s">
        <v>288</v>
      </c>
      <c r="B87" s="2" t="s">
        <v>151</v>
      </c>
      <c r="C87" s="3">
        <f t="shared" si="1"/>
        <v>0</v>
      </c>
      <c r="D87" s="5">
        <f xml:space="preserve"> 1 - ISNA(VLOOKUP(A87, ISON!$A$2:$A$85, 1, FALSE))</f>
        <v>0</v>
      </c>
      <c r="E87" s="4" t="str">
        <f>IF(D87 = 1, VLOOKUP(A87, ISON!$A$2:$B$85, 2, FALSE), "")</f>
        <v/>
      </c>
    </row>
    <row r="88" spans="1:6" hidden="1" x14ac:dyDescent="0.3">
      <c r="A88" s="2" t="s">
        <v>291</v>
      </c>
      <c r="B88" s="2" t="s">
        <v>155</v>
      </c>
      <c r="C88" s="3">
        <f t="shared" si="1"/>
        <v>0</v>
      </c>
      <c r="D88" s="5">
        <f xml:space="preserve"> 1 - ISNA(VLOOKUP(A88, ISON!$A$2:$A$85, 1, FALSE))</f>
        <v>1</v>
      </c>
      <c r="E88" s="4">
        <f>IF(D88 = 1, VLOOKUP(A88, ISON!$A$2:$B$85, 2, FALSE), "")</f>
        <v>54.219000000000001</v>
      </c>
    </row>
    <row r="89" spans="1:6" hidden="1" x14ac:dyDescent="0.3">
      <c r="A89" s="2" t="s">
        <v>292</v>
      </c>
      <c r="B89" s="2" t="s">
        <v>156</v>
      </c>
      <c r="C89" s="3">
        <f t="shared" si="1"/>
        <v>0</v>
      </c>
      <c r="D89" s="5">
        <f xml:space="preserve"> 1 - ISNA(VLOOKUP(A89, ISON!$A$2:$A$85, 1, FALSE))</f>
        <v>0</v>
      </c>
      <c r="E89" s="4" t="str">
        <f>IF(D89 = 1, VLOOKUP(A89, ISON!$A$2:$B$85, 2, FALSE), "")</f>
        <v/>
      </c>
    </row>
    <row r="90" spans="1:6" hidden="1" x14ac:dyDescent="0.3">
      <c r="A90" s="2" t="s">
        <v>160</v>
      </c>
      <c r="B90" s="2" t="s">
        <v>170</v>
      </c>
      <c r="C90" s="3">
        <f t="shared" si="1"/>
        <v>0</v>
      </c>
      <c r="D90" s="5">
        <f xml:space="preserve"> 1 - ISNA(VLOOKUP(A90, ISON!$A$2:$A$85, 1, FALSE))</f>
        <v>0</v>
      </c>
      <c r="E90" s="4" t="str">
        <f>IF(D90 = 1, VLOOKUP(A90, ISON!$A$2:$B$85, 2, FALSE), "")</f>
        <v/>
      </c>
    </row>
    <row r="91" spans="1:6" hidden="1" x14ac:dyDescent="0.3">
      <c r="A91" s="2" t="s">
        <v>163</v>
      </c>
      <c r="B91" s="2" t="s">
        <v>167</v>
      </c>
      <c r="C91" s="3">
        <f t="shared" si="1"/>
        <v>0</v>
      </c>
      <c r="D91" s="5">
        <f xml:space="preserve"> 1 - ISNA(VLOOKUP(A91, ISON!$A$2:$A$85, 1, FALSE))</f>
        <v>0</v>
      </c>
      <c r="E91" s="4" t="str">
        <f>IF(D91 = 1, VLOOKUP(A91, ISON!$A$2:$B$85, 2, FALSE), "")</f>
        <v/>
      </c>
    </row>
    <row r="92" spans="1:6" x14ac:dyDescent="0.3">
      <c r="A92" s="2" t="s">
        <v>176</v>
      </c>
      <c r="B92" s="2" t="s">
        <v>177</v>
      </c>
      <c r="C92" s="3">
        <f t="shared" si="1"/>
        <v>1</v>
      </c>
      <c r="D92" s="5">
        <f xml:space="preserve"> 1 - ISNA(VLOOKUP(A92, ISON!$A$2:$A$85, 1, FALSE))</f>
        <v>0</v>
      </c>
      <c r="E92" s="4" t="str">
        <f>IF(D92 = 1, VLOOKUP(A92, ISON!$A$2:$B$85, 2, FALSE), "")</f>
        <v/>
      </c>
      <c r="F92">
        <v>0</v>
      </c>
    </row>
    <row r="93" spans="1:6" x14ac:dyDescent="0.3">
      <c r="A93" s="2" t="s">
        <v>301</v>
      </c>
      <c r="B93" s="2" t="s">
        <v>177</v>
      </c>
      <c r="C93" s="3">
        <f t="shared" si="1"/>
        <v>1</v>
      </c>
      <c r="D93" s="5">
        <f xml:space="preserve"> 1 - ISNA(VLOOKUP(A93, ISON!$A$2:$A$85, 1, FALSE))</f>
        <v>1</v>
      </c>
      <c r="E93" s="4">
        <f>IF(D93 = 1, VLOOKUP(A93, ISON!$A$2:$B$85, 2, FALSE), "")</f>
        <v>7.6669999999999998</v>
      </c>
      <c r="F93" s="6">
        <v>1</v>
      </c>
    </row>
    <row r="94" spans="1:6" hidden="1" x14ac:dyDescent="0.3">
      <c r="A94" s="2" t="s">
        <v>296</v>
      </c>
      <c r="B94" s="2" t="s">
        <v>168</v>
      </c>
      <c r="C94" s="3">
        <f t="shared" si="1"/>
        <v>0</v>
      </c>
      <c r="D94" s="5">
        <f xml:space="preserve"> 1 - ISNA(VLOOKUP(A94, ISON!$A$2:$A$85, 1, FALSE))</f>
        <v>0</v>
      </c>
      <c r="E94" s="4" t="str">
        <f>IF(D94 = 1, VLOOKUP(A94, ISON!$A$2:$B$85, 2, FALSE), "")</f>
        <v/>
      </c>
    </row>
    <row r="95" spans="1:6" hidden="1" x14ac:dyDescent="0.3">
      <c r="A95" s="2" t="s">
        <v>299</v>
      </c>
      <c r="B95" s="2" t="s">
        <v>174</v>
      </c>
      <c r="C95" s="3">
        <f t="shared" si="1"/>
        <v>0</v>
      </c>
      <c r="D95" s="5">
        <f xml:space="preserve"> 1 - ISNA(VLOOKUP(A95, ISON!$A$2:$A$85, 1, FALSE))</f>
        <v>1</v>
      </c>
      <c r="E95" s="4">
        <f>IF(D95 = 1, VLOOKUP(A95, ISON!$A$2:$B$85, 2, FALSE), "")</f>
        <v>14.786</v>
      </c>
    </row>
    <row r="96" spans="1:6" x14ac:dyDescent="0.3">
      <c r="A96" s="2" t="s">
        <v>298</v>
      </c>
      <c r="B96" s="2" t="s">
        <v>171</v>
      </c>
      <c r="C96" s="3">
        <f t="shared" si="1"/>
        <v>1</v>
      </c>
      <c r="D96" s="5">
        <f xml:space="preserve"> 1 - ISNA(VLOOKUP(A96, ISON!$A$2:$A$85, 1, FALSE))</f>
        <v>0</v>
      </c>
      <c r="E96" s="4" t="str">
        <f>IF(D96 = 1, VLOOKUP(A96, ISON!$A$2:$B$85, 2, FALSE), "")</f>
        <v/>
      </c>
      <c r="F96">
        <v>0</v>
      </c>
    </row>
    <row r="97" spans="1:6" x14ac:dyDescent="0.3">
      <c r="A97" s="2" t="s">
        <v>300</v>
      </c>
      <c r="B97" s="2" t="s">
        <v>175</v>
      </c>
      <c r="C97" s="3">
        <f t="shared" si="1"/>
        <v>1</v>
      </c>
      <c r="D97" s="5">
        <f xml:space="preserve"> 1 - ISNA(VLOOKUP(A97, ISON!$A$2:$A$85, 1, FALSE))</f>
        <v>1</v>
      </c>
      <c r="E97" s="4">
        <f>IF(D97 = 1, VLOOKUP(A97, ISON!$A$2:$B$85, 2, FALSE), "")</f>
        <v>7.5940000000000003</v>
      </c>
      <c r="F97" s="6">
        <v>1</v>
      </c>
    </row>
    <row r="98" spans="1:6" hidden="1" x14ac:dyDescent="0.3">
      <c r="A98" s="2" t="s">
        <v>178</v>
      </c>
      <c r="B98" s="2" t="s">
        <v>179</v>
      </c>
      <c r="C98" s="3">
        <f t="shared" si="1"/>
        <v>0</v>
      </c>
      <c r="D98" s="5">
        <f xml:space="preserve"> 1 - ISNA(VLOOKUP(A98, ISON!$A$2:$A$85, 1, FALSE))</f>
        <v>1</v>
      </c>
      <c r="E98" s="4">
        <f>IF(D98 = 1, VLOOKUP(A98, ISON!$A$2:$B$85, 2, FALSE), "")</f>
        <v>1258.287</v>
      </c>
    </row>
    <row r="99" spans="1:6" hidden="1" x14ac:dyDescent="0.3">
      <c r="A99" s="2" t="s">
        <v>294</v>
      </c>
      <c r="B99" s="2" t="s">
        <v>164</v>
      </c>
      <c r="C99" s="3">
        <f t="shared" si="1"/>
        <v>0</v>
      </c>
      <c r="D99" s="5">
        <f xml:space="preserve"> 1 - ISNA(VLOOKUP(A99, ISON!$A$2:$A$85, 1, FALSE))</f>
        <v>0</v>
      </c>
      <c r="E99" s="4" t="str">
        <f>IF(D99 = 1, VLOOKUP(A99, ISON!$A$2:$B$85, 2, FALSE), "")</f>
        <v/>
      </c>
    </row>
    <row r="100" spans="1:6" hidden="1" x14ac:dyDescent="0.3">
      <c r="A100" s="2" t="s">
        <v>166</v>
      </c>
      <c r="B100" s="2" t="s">
        <v>162</v>
      </c>
      <c r="C100" s="3">
        <f t="shared" si="1"/>
        <v>0</v>
      </c>
      <c r="D100" s="5">
        <f xml:space="preserve"> 1 - ISNA(VLOOKUP(A100, ISON!$A$2:$A$85, 1, FALSE))</f>
        <v>0</v>
      </c>
      <c r="E100" s="4" t="str">
        <f>IF(D100 = 1, VLOOKUP(A100, ISON!$A$2:$B$85, 2, FALSE), "")</f>
        <v/>
      </c>
    </row>
    <row r="101" spans="1:6" hidden="1" x14ac:dyDescent="0.3">
      <c r="A101" s="2" t="s">
        <v>297</v>
      </c>
      <c r="B101" s="2" t="s">
        <v>169</v>
      </c>
      <c r="C101" s="3">
        <f t="shared" si="1"/>
        <v>0</v>
      </c>
      <c r="D101" s="5">
        <f xml:space="preserve"> 1 - ISNA(VLOOKUP(A101, ISON!$A$2:$A$85, 1, FALSE))</f>
        <v>0</v>
      </c>
      <c r="E101" s="4" t="str">
        <f>IF(D101 = 1, VLOOKUP(A101, ISON!$A$2:$B$85, 2, FALSE), "")</f>
        <v/>
      </c>
    </row>
    <row r="102" spans="1:6" hidden="1" x14ac:dyDescent="0.3">
      <c r="A102" s="2" t="s">
        <v>295</v>
      </c>
      <c r="B102" s="2" t="s">
        <v>165</v>
      </c>
      <c r="C102" s="3">
        <v>-1</v>
      </c>
      <c r="D102" s="5">
        <f xml:space="preserve"> 1 - ISNA(VLOOKUP(A102, ISON!$A$2:$A$85, 1, FALSE))</f>
        <v>0</v>
      </c>
      <c r="E102" s="4" t="str">
        <f>IF(D102 = 1, VLOOKUP(A102, ISON!$A$2:$B$85, 2, FALSE), "")</f>
        <v/>
      </c>
    </row>
    <row r="103" spans="1:6" hidden="1" x14ac:dyDescent="0.3">
      <c r="A103" s="2" t="s">
        <v>172</v>
      </c>
      <c r="B103" s="2" t="s">
        <v>173</v>
      </c>
      <c r="C103" s="3">
        <f>-1</f>
        <v>-1</v>
      </c>
      <c r="D103" s="5">
        <f xml:space="preserve"> 1 - ISNA(VLOOKUP(A103, ISON!$A$2:$A$85, 1, FALSE))</f>
        <v>0</v>
      </c>
      <c r="E103" s="4" t="str">
        <f>IF(D103 = 1, VLOOKUP(A103, ISON!$A$2:$B$85, 2, FALSE), "")</f>
        <v/>
      </c>
    </row>
    <row r="104" spans="1:6" hidden="1" x14ac:dyDescent="0.3">
      <c r="A104" s="2" t="s">
        <v>180</v>
      </c>
      <c r="B104" s="2" t="s">
        <v>161</v>
      </c>
      <c r="C104" s="3">
        <f t="shared" si="1"/>
        <v>0</v>
      </c>
      <c r="D104" s="5">
        <f xml:space="preserve"> 1 - ISNA(VLOOKUP(A104, ISON!$A$2:$A$85, 1, FALSE))</f>
        <v>1</v>
      </c>
      <c r="E104" s="4">
        <f>IF(D104 = 1, VLOOKUP(A104, ISON!$A$2:$B$85, 2, FALSE), "")</f>
        <v>118.72499999999999</v>
      </c>
    </row>
    <row r="105" spans="1:6" hidden="1" x14ac:dyDescent="0.3">
      <c r="A105" s="2" t="s">
        <v>181</v>
      </c>
      <c r="B105" s="2" t="s">
        <v>182</v>
      </c>
      <c r="C105" s="3">
        <f t="shared" si="1"/>
        <v>0</v>
      </c>
      <c r="D105" s="5">
        <f xml:space="preserve"> 1 - ISNA(VLOOKUP(A105, ISON!$A$2:$A$85, 1, FALSE))</f>
        <v>0</v>
      </c>
      <c r="E105" s="4" t="str">
        <f>IF(D105 = 1, VLOOKUP(A105, ISON!$A$2:$B$85, 2, FALSE), "")</f>
        <v/>
      </c>
    </row>
    <row r="106" spans="1:6" hidden="1" x14ac:dyDescent="0.3">
      <c r="A106" s="2" t="s">
        <v>183</v>
      </c>
      <c r="B106" s="2" t="s">
        <v>184</v>
      </c>
      <c r="C106" s="3">
        <f t="shared" si="1"/>
        <v>0</v>
      </c>
      <c r="D106" s="5">
        <f xml:space="preserve"> 1 - ISNA(VLOOKUP(A106, ISON!$A$2:$A$85, 1, FALSE))</f>
        <v>1</v>
      </c>
      <c r="E106" s="4">
        <f>IF(D106 = 1, VLOOKUP(A106, ISON!$A$2:$B$85, 2, FALSE), "")</f>
        <v>12.367000000000001</v>
      </c>
    </row>
    <row r="107" spans="1:6" hidden="1" x14ac:dyDescent="0.3">
      <c r="A107" s="2" t="s">
        <v>190</v>
      </c>
      <c r="B107" s="2" t="s">
        <v>191</v>
      </c>
      <c r="C107" s="3">
        <f t="shared" si="1"/>
        <v>0</v>
      </c>
      <c r="D107" s="5">
        <f xml:space="preserve"> 1 - ISNA(VLOOKUP(A107, ISON!$A$2:$A$85, 1, FALSE))</f>
        <v>0</v>
      </c>
      <c r="E107" s="4" t="str">
        <f>IF(D107 = 1, VLOOKUP(A107, ISON!$A$2:$B$85, 2, FALSE), "")</f>
        <v/>
      </c>
    </row>
    <row r="108" spans="1:6" x14ac:dyDescent="0.3">
      <c r="A108" s="2" t="s">
        <v>0</v>
      </c>
      <c r="B108" s="2" t="s">
        <v>8</v>
      </c>
      <c r="C108" s="3">
        <f t="shared" si="1"/>
        <v>1</v>
      </c>
      <c r="D108" s="5">
        <f xml:space="preserve"> 1 - ISNA(VLOOKUP(A108, ISON!$A$2:$A$85, 1, FALSE))</f>
        <v>0</v>
      </c>
      <c r="E108" s="4" t="str">
        <f>IF(D108 = 1, VLOOKUP(A108, ISON!$A$2:$B$85, 2, FALSE), "")</f>
        <v/>
      </c>
      <c r="F108">
        <v>0</v>
      </c>
    </row>
    <row r="109" spans="1:6" x14ac:dyDescent="0.3">
      <c r="A109" s="2" t="s">
        <v>303</v>
      </c>
      <c r="B109" s="2" t="s">
        <v>8</v>
      </c>
      <c r="C109" s="3">
        <f t="shared" si="1"/>
        <v>1</v>
      </c>
      <c r="D109" s="5">
        <f xml:space="preserve"> 1 - ISNA(VLOOKUP(A109, ISON!$A$2:$A$85, 1, FALSE))</f>
        <v>1</v>
      </c>
      <c r="E109" s="4">
        <f>IF(D109 = 1, VLOOKUP(A109, ISON!$A$2:$B$85, 2, FALSE), "")</f>
        <v>909.07</v>
      </c>
      <c r="F109" s="8">
        <v>0</v>
      </c>
    </row>
    <row r="110" spans="1:6" hidden="1" x14ac:dyDescent="0.3">
      <c r="A110" s="2" t="s">
        <v>192</v>
      </c>
      <c r="B110" s="2" t="s">
        <v>193</v>
      </c>
      <c r="C110" s="3">
        <f t="shared" si="1"/>
        <v>0</v>
      </c>
      <c r="D110" s="5">
        <f xml:space="preserve"> 1 - ISNA(VLOOKUP(A110, ISON!$A$2:$A$85, 1, FALSE))</f>
        <v>1</v>
      </c>
      <c r="E110" s="4">
        <f>IF(D110 = 1, VLOOKUP(A110, ISON!$A$2:$B$85, 2, FALSE), "")</f>
        <v>206.929</v>
      </c>
    </row>
    <row r="111" spans="1:6" hidden="1" x14ac:dyDescent="0.3">
      <c r="A111" s="2" t="s">
        <v>302</v>
      </c>
      <c r="B111" s="2" t="s">
        <v>187</v>
      </c>
      <c r="C111" s="3">
        <f t="shared" si="1"/>
        <v>0</v>
      </c>
      <c r="D111" s="5">
        <f xml:space="preserve"> 1 - ISNA(VLOOKUP(A111, ISON!$A$2:$A$85, 1, FALSE))</f>
        <v>0</v>
      </c>
      <c r="E111" s="4" t="str">
        <f>IF(D111 = 1, VLOOKUP(A111, ISON!$A$2:$B$85, 2, FALSE), "")</f>
        <v/>
      </c>
    </row>
    <row r="112" spans="1:6" hidden="1" x14ac:dyDescent="0.3">
      <c r="A112" s="2" t="s">
        <v>185</v>
      </c>
      <c r="B112" s="2" t="s">
        <v>186</v>
      </c>
      <c r="C112" s="3">
        <f t="shared" si="1"/>
        <v>0</v>
      </c>
      <c r="D112" s="5">
        <f xml:space="preserve"> 1 - ISNA(VLOOKUP(A112, ISON!$A$2:$A$85, 1, FALSE))</f>
        <v>1</v>
      </c>
      <c r="E112" s="4">
        <f>IF(D112 = 1, VLOOKUP(A112, ISON!$A$2:$B$85, 2, FALSE), "")</f>
        <v>12.928000000000001</v>
      </c>
    </row>
    <row r="113" spans="1:5" hidden="1" x14ac:dyDescent="0.3">
      <c r="A113" s="2" t="s">
        <v>188</v>
      </c>
      <c r="B113" s="2" t="s">
        <v>189</v>
      </c>
      <c r="C113" s="3">
        <f t="shared" si="1"/>
        <v>0</v>
      </c>
      <c r="D113" s="5">
        <f xml:space="preserve"> 1 - ISNA(VLOOKUP(A113, ISON!$A$2:$A$85, 1, FALSE))</f>
        <v>1</v>
      </c>
      <c r="E113" s="4">
        <f>IF(D113 = 1, VLOOKUP(A113, ISON!$A$2:$B$85, 2, FALSE), "")</f>
        <v>403.33600000000001</v>
      </c>
    </row>
    <row r="114" spans="1:5" hidden="1" x14ac:dyDescent="0.3">
      <c r="A114" s="2" t="s">
        <v>194</v>
      </c>
      <c r="B114" s="2" t="s">
        <v>195</v>
      </c>
      <c r="C114" s="3">
        <f t="shared" si="1"/>
        <v>0</v>
      </c>
      <c r="D114" s="5">
        <f xml:space="preserve"> 1 - ISNA(VLOOKUP(A114, ISON!$A$2:$A$85, 1, FALSE))</f>
        <v>1</v>
      </c>
      <c r="E114" s="4">
        <f>IF(D114 = 1, VLOOKUP(A114, ISON!$A$2:$B$85, 2, FALSE), "")</f>
        <v>76.983000000000004</v>
      </c>
    </row>
    <row r="115" spans="1:5" hidden="1" x14ac:dyDescent="0.3">
      <c r="A115" s="2" t="s">
        <v>202</v>
      </c>
      <c r="B115" s="2" t="s">
        <v>203</v>
      </c>
      <c r="C115" s="3">
        <f t="shared" si="1"/>
        <v>0</v>
      </c>
      <c r="D115" s="5">
        <f xml:space="preserve"> 1 - ISNA(VLOOKUP(A115, ISON!$A$2:$A$85, 1, FALSE))</f>
        <v>1</v>
      </c>
      <c r="E115" s="4">
        <f>IF(D115 = 1, VLOOKUP(A115, ISON!$A$2:$B$85, 2, FALSE), "")</f>
        <v>278.22199999999998</v>
      </c>
    </row>
    <row r="116" spans="1:5" hidden="1" x14ac:dyDescent="0.3">
      <c r="A116" s="2" t="s">
        <v>304</v>
      </c>
      <c r="B116" s="2" t="s">
        <v>196</v>
      </c>
      <c r="C116" s="3">
        <f t="shared" si="1"/>
        <v>0</v>
      </c>
      <c r="D116" s="5">
        <f xml:space="preserve"> 1 - ISNA(VLOOKUP(A116, ISON!$A$2:$A$85, 1, FALSE))</f>
        <v>1</v>
      </c>
      <c r="E116" s="4">
        <f>IF(D116 = 1, VLOOKUP(A116, ISON!$A$2:$B$85, 2, FALSE), "")</f>
        <v>66.801000000000002</v>
      </c>
    </row>
    <row r="117" spans="1:5" hidden="1" x14ac:dyDescent="0.3">
      <c r="A117" s="2" t="s">
        <v>206</v>
      </c>
      <c r="B117" s="2" t="s">
        <v>199</v>
      </c>
      <c r="C117" s="3">
        <f t="shared" si="1"/>
        <v>0</v>
      </c>
      <c r="D117" s="5">
        <f xml:space="preserve"> 1 - ISNA(VLOOKUP(A117, ISON!$A$2:$A$85, 1, FALSE))</f>
        <v>0</v>
      </c>
      <c r="E117" s="4" t="str">
        <f>IF(D117 = 1, VLOOKUP(A117, ISON!$A$2:$B$85, 2, FALSE), "")</f>
        <v/>
      </c>
    </row>
    <row r="118" spans="1:5" hidden="1" x14ac:dyDescent="0.3">
      <c r="A118" s="2" t="s">
        <v>307</v>
      </c>
      <c r="B118" s="2" t="s">
        <v>207</v>
      </c>
      <c r="C118" s="3">
        <f t="shared" si="1"/>
        <v>0</v>
      </c>
      <c r="D118" s="5">
        <f xml:space="preserve"> 1 - ISNA(VLOOKUP(A118, ISON!$A$2:$A$85, 1, FALSE))</f>
        <v>0</v>
      </c>
      <c r="E118" s="4" t="str">
        <f>IF(D118 = 1, VLOOKUP(A118, ISON!$A$2:$B$85, 2, FALSE), "")</f>
        <v/>
      </c>
    </row>
    <row r="119" spans="1:5" hidden="1" x14ac:dyDescent="0.3">
      <c r="A119" s="2" t="s">
        <v>197</v>
      </c>
      <c r="B119" s="2" t="s">
        <v>198</v>
      </c>
      <c r="C119" s="3">
        <f t="shared" si="1"/>
        <v>0</v>
      </c>
      <c r="D119" s="5">
        <f xml:space="preserve"> 1 - ISNA(VLOOKUP(A119, ISON!$A$2:$A$85, 1, FALSE))</f>
        <v>1</v>
      </c>
      <c r="E119" s="4">
        <f>IF(D119 = 1, VLOOKUP(A119, ISON!$A$2:$B$85, 2, FALSE), "")</f>
        <v>226.84800000000001</v>
      </c>
    </row>
    <row r="120" spans="1:5" hidden="1" x14ac:dyDescent="0.3">
      <c r="A120" s="2" t="s">
        <v>200</v>
      </c>
      <c r="B120" s="2" t="s">
        <v>201</v>
      </c>
      <c r="C120" s="3">
        <f t="shared" si="1"/>
        <v>0</v>
      </c>
      <c r="D120" s="5">
        <f xml:space="preserve"> 1 - ISNA(VLOOKUP(A120, ISON!$A$2:$A$85, 1, FALSE))</f>
        <v>1</v>
      </c>
      <c r="E120" s="4">
        <f>IF(D120 = 1, VLOOKUP(A120, ISON!$A$2:$B$85, 2, FALSE), "")</f>
        <v>376.79599999999999</v>
      </c>
    </row>
    <row r="121" spans="1:5" hidden="1" x14ac:dyDescent="0.3">
      <c r="A121" s="2" t="s">
        <v>305</v>
      </c>
      <c r="B121" s="2" t="s">
        <v>204</v>
      </c>
      <c r="C121" s="3">
        <f t="shared" si="1"/>
        <v>0</v>
      </c>
      <c r="D121" s="5">
        <f xml:space="preserve"> 1 - ISNA(VLOOKUP(A121, ISON!$A$2:$A$85, 1, FALSE))</f>
        <v>1</v>
      </c>
      <c r="E121" s="4">
        <f>IF(D121 = 1, VLOOKUP(A121, ISON!$A$2:$B$85, 2, FALSE), "")</f>
        <v>592.16399999999999</v>
      </c>
    </row>
    <row r="122" spans="1:5" hidden="1" x14ac:dyDescent="0.3">
      <c r="A122" s="2" t="s">
        <v>306</v>
      </c>
      <c r="B122" s="2" t="s">
        <v>205</v>
      </c>
      <c r="C122" s="3">
        <f t="shared" si="1"/>
        <v>0</v>
      </c>
      <c r="D122" s="5">
        <f xml:space="preserve"> 1 - ISNA(VLOOKUP(A122, ISON!$A$2:$A$85, 1, FALSE))</f>
        <v>1</v>
      </c>
      <c r="E122" s="4">
        <f>IF(D122 = 1, VLOOKUP(A122, ISON!$A$2:$B$85, 2, FALSE), "")</f>
        <v>237.68600000000001</v>
      </c>
    </row>
    <row r="123" spans="1:5" hidden="1" x14ac:dyDescent="0.3">
      <c r="A123" s="2" t="s">
        <v>208</v>
      </c>
      <c r="B123" s="2" t="s">
        <v>209</v>
      </c>
      <c r="C123" s="3">
        <f t="shared" si="1"/>
        <v>0</v>
      </c>
      <c r="D123" s="5">
        <f xml:space="preserve"> 1 - ISNA(VLOOKUP(A123, ISON!$A$2:$A$85, 1, FALSE))</f>
        <v>1</v>
      </c>
      <c r="E123" s="4">
        <f>IF(D123 = 1, VLOOKUP(A123, ISON!$A$2:$B$85, 2, FALSE), "")</f>
        <v>183.46600000000001</v>
      </c>
    </row>
    <row r="124" spans="1:5" hidden="1" x14ac:dyDescent="0.3">
      <c r="A124" s="2" t="s">
        <v>210</v>
      </c>
      <c r="B124" s="2" t="s">
        <v>211</v>
      </c>
      <c r="C124" s="3">
        <f t="shared" si="1"/>
        <v>0</v>
      </c>
      <c r="D124" s="5">
        <f xml:space="preserve"> 1 - ISNA(VLOOKUP(A124, ISON!$A$2:$A$85, 1, FALSE))</f>
        <v>1</v>
      </c>
      <c r="E124" s="4">
        <f>IF(D124 = 1, VLOOKUP(A124, ISON!$A$2:$B$85, 2, FALSE), "")</f>
        <v>250.077</v>
      </c>
    </row>
    <row r="125" spans="1:5" hidden="1" x14ac:dyDescent="0.3">
      <c r="A125" s="2" t="s">
        <v>213</v>
      </c>
      <c r="B125" s="2" t="s">
        <v>214</v>
      </c>
      <c r="C125" s="3">
        <f t="shared" si="1"/>
        <v>0</v>
      </c>
      <c r="D125" s="5">
        <f xml:space="preserve"> 1 - ISNA(VLOOKUP(A125, ISON!$A$2:$A$85, 1, FALSE))</f>
        <v>1</v>
      </c>
      <c r="E125" s="4">
        <f>IF(D125 = 1, VLOOKUP(A125, ISON!$A$2:$B$85, 2, FALSE), "")</f>
        <v>1699.877</v>
      </c>
    </row>
    <row r="126" spans="1:5" hidden="1" x14ac:dyDescent="0.3">
      <c r="A126" s="2" t="s">
        <v>215</v>
      </c>
      <c r="B126" s="2" t="s">
        <v>216</v>
      </c>
      <c r="C126" s="3">
        <f t="shared" si="1"/>
        <v>0</v>
      </c>
      <c r="D126" s="5">
        <f xml:space="preserve"> 1 - ISNA(VLOOKUP(A126, ISON!$A$2:$A$85, 1, FALSE))</f>
        <v>0</v>
      </c>
      <c r="E126" s="4" t="str">
        <f>IF(D126 = 1, VLOOKUP(A126, ISON!$A$2:$B$85, 2, FALSE), "")</f>
        <v/>
      </c>
    </row>
    <row r="127" spans="1:5" hidden="1" x14ac:dyDescent="0.3">
      <c r="A127" s="2" t="s">
        <v>226</v>
      </c>
      <c r="B127" s="2" t="s">
        <v>227</v>
      </c>
      <c r="C127" s="3">
        <f t="shared" si="1"/>
        <v>0</v>
      </c>
      <c r="D127" s="5">
        <f xml:space="preserve"> 1 - ISNA(VLOOKUP(A127, ISON!$A$2:$A$85, 1, FALSE))</f>
        <v>0</v>
      </c>
      <c r="E127" s="4" t="str">
        <f>IF(D127 = 1, VLOOKUP(A127, ISON!$A$2:$B$85, 2, FALSE), "")</f>
        <v/>
      </c>
    </row>
    <row r="128" spans="1:5" hidden="1" x14ac:dyDescent="0.3">
      <c r="A128" s="2" t="s">
        <v>254</v>
      </c>
      <c r="B128" s="2" t="s">
        <v>218</v>
      </c>
      <c r="C128" s="3">
        <f t="shared" si="1"/>
        <v>0</v>
      </c>
      <c r="D128" s="5">
        <f xml:space="preserve"> 1 - ISNA(VLOOKUP(A128, ISON!$A$2:$A$85, 1, FALSE))</f>
        <v>1</v>
      </c>
      <c r="E128" s="4">
        <f>IF(D128 = 1, VLOOKUP(A128, ISON!$A$2:$B$85, 2, FALSE), "")</f>
        <v>792.96699999999998</v>
      </c>
    </row>
    <row r="129" spans="1:6" hidden="1" x14ac:dyDescent="0.3">
      <c r="A129" s="2" t="s">
        <v>312</v>
      </c>
      <c r="B129" s="2" t="s">
        <v>228</v>
      </c>
      <c r="C129" s="3">
        <f t="shared" si="1"/>
        <v>0</v>
      </c>
      <c r="D129" s="5">
        <f xml:space="preserve"> 1 - ISNA(VLOOKUP(A129, ISON!$A$2:$A$85, 1, FALSE))</f>
        <v>0</v>
      </c>
      <c r="E129" s="4" t="str">
        <f>IF(D129 = 1, VLOOKUP(A129, ISON!$A$2:$B$85, 2, FALSE), "")</f>
        <v/>
      </c>
    </row>
    <row r="130" spans="1:6" hidden="1" x14ac:dyDescent="0.3">
      <c r="A130" s="2" t="s">
        <v>308</v>
      </c>
      <c r="B130" s="2" t="s">
        <v>212</v>
      </c>
      <c r="C130" s="3">
        <f t="shared" si="1"/>
        <v>0</v>
      </c>
      <c r="D130" s="5">
        <f xml:space="preserve"> 1 - ISNA(VLOOKUP(A130, ISON!$A$2:$A$85, 1, FALSE))</f>
        <v>1</v>
      </c>
      <c r="E130" s="4">
        <f>IF(D130 = 1, VLOOKUP(A130, ISON!$A$2:$B$85, 2, FALSE), "")</f>
        <v>51.408999999999999</v>
      </c>
    </row>
    <row r="131" spans="1:6" hidden="1" x14ac:dyDescent="0.3">
      <c r="A131" s="2" t="s">
        <v>309</v>
      </c>
      <c r="B131" s="2" t="s">
        <v>219</v>
      </c>
      <c r="C131" s="3">
        <f t="shared" ref="C131:C163" si="2">IF(OR(B130 = B131, B131 = B132), 1, 0)</f>
        <v>0</v>
      </c>
      <c r="D131" s="5">
        <f xml:space="preserve"> 1 - ISNA(VLOOKUP(A131, ISON!$A$2:$A$85, 1, FALSE))</f>
        <v>0</v>
      </c>
      <c r="E131" s="4" t="str">
        <f>IF(D131 = 1, VLOOKUP(A131, ISON!$A$2:$B$85, 2, FALSE), "")</f>
        <v/>
      </c>
    </row>
    <row r="132" spans="1:6" hidden="1" x14ac:dyDescent="0.3">
      <c r="A132" s="2" t="s">
        <v>152</v>
      </c>
      <c r="B132" s="2" t="s">
        <v>225</v>
      </c>
      <c r="C132" s="3">
        <f t="shared" si="2"/>
        <v>0</v>
      </c>
      <c r="D132" s="5">
        <f xml:space="preserve"> 1 - ISNA(VLOOKUP(A132, ISON!$A$2:$A$85, 1, FALSE))</f>
        <v>0</v>
      </c>
      <c r="E132" s="4" t="str">
        <f>IF(D132 = 1, VLOOKUP(A132, ISON!$A$2:$B$85, 2, FALSE), "")</f>
        <v/>
      </c>
    </row>
    <row r="133" spans="1:6" hidden="1" x14ac:dyDescent="0.3">
      <c r="A133" s="2" t="s">
        <v>311</v>
      </c>
      <c r="B133" s="2" t="s">
        <v>222</v>
      </c>
      <c r="C133" s="3">
        <f t="shared" si="2"/>
        <v>0</v>
      </c>
      <c r="D133" s="5">
        <f xml:space="preserve"> 1 - ISNA(VLOOKUP(A133, ISON!$A$2:$A$85, 1, FALSE))</f>
        <v>1</v>
      </c>
      <c r="E133" s="4">
        <f>IF(D133 = 1, VLOOKUP(A133, ISON!$A$2:$B$85, 2, FALSE), "")</f>
        <v>372.06299999999999</v>
      </c>
    </row>
    <row r="134" spans="1:6" x14ac:dyDescent="0.3">
      <c r="A134" s="2" t="s">
        <v>221</v>
      </c>
      <c r="B134" s="2" t="s">
        <v>224</v>
      </c>
      <c r="C134" s="3">
        <f t="shared" si="2"/>
        <v>1</v>
      </c>
      <c r="D134" s="5">
        <f xml:space="preserve"> 1 - ISNA(VLOOKUP(A134, ISON!$A$2:$A$85, 1, FALSE))</f>
        <v>1</v>
      </c>
      <c r="E134" s="4">
        <f>IF(D134 = 1, VLOOKUP(A134, ISON!$A$2:$B$85, 2, FALSE), "")</f>
        <v>105.422</v>
      </c>
      <c r="F134" s="6">
        <v>1</v>
      </c>
    </row>
    <row r="135" spans="1:6" x14ac:dyDescent="0.3">
      <c r="A135" s="2" t="s">
        <v>143</v>
      </c>
      <c r="B135" s="2" t="s">
        <v>224</v>
      </c>
      <c r="C135" s="3">
        <f t="shared" si="2"/>
        <v>1</v>
      </c>
      <c r="D135" s="5">
        <f xml:space="preserve"> 1 - ISNA(VLOOKUP(A135, ISON!$A$2:$A$85, 1, FALSE))</f>
        <v>1</v>
      </c>
      <c r="E135" s="4">
        <f>IF(D135 = 1, VLOOKUP(A135, ISON!$A$2:$B$85, 2, FALSE), "")</f>
        <v>105.422</v>
      </c>
      <c r="F135">
        <v>0</v>
      </c>
    </row>
    <row r="136" spans="1:6" x14ac:dyDescent="0.3">
      <c r="A136" s="2" t="s">
        <v>284</v>
      </c>
      <c r="B136" s="2" t="s">
        <v>144</v>
      </c>
      <c r="C136" s="3">
        <f t="shared" si="2"/>
        <v>1</v>
      </c>
      <c r="D136" s="5">
        <f xml:space="preserve"> 1 - ISNA(VLOOKUP(A136, ISON!$A$2:$A$85, 1, FALSE))</f>
        <v>1</v>
      </c>
      <c r="E136" s="4">
        <f>IF(D136 = 1, VLOOKUP(A136, ISON!$A$2:$B$85, 2, FALSE), "")</f>
        <v>351.43200000000002</v>
      </c>
      <c r="F136" s="6">
        <v>1</v>
      </c>
    </row>
    <row r="137" spans="1:6" x14ac:dyDescent="0.3">
      <c r="A137" s="2" t="s">
        <v>50</v>
      </c>
      <c r="B137" s="2" t="s">
        <v>144</v>
      </c>
      <c r="C137" s="3">
        <f t="shared" si="2"/>
        <v>1</v>
      </c>
      <c r="D137" s="5">
        <f xml:space="preserve"> 1 - ISNA(VLOOKUP(A137, ISON!$A$2:$A$85, 1, FALSE))</f>
        <v>1</v>
      </c>
      <c r="E137" s="4">
        <f>IF(D137 = 1, VLOOKUP(A137, ISON!$A$2:$B$85, 2, FALSE), "")</f>
        <v>351.43200000000002</v>
      </c>
      <c r="F137">
        <v>0</v>
      </c>
    </row>
    <row r="138" spans="1:6" hidden="1" x14ac:dyDescent="0.3">
      <c r="A138" s="2" t="s">
        <v>276</v>
      </c>
      <c r="B138" s="2" t="s">
        <v>86</v>
      </c>
      <c r="C138" s="3">
        <f t="shared" si="2"/>
        <v>0</v>
      </c>
      <c r="D138" s="5">
        <f xml:space="preserve"> 1 - ISNA(VLOOKUP(A138, ISON!$A$2:$A$85, 1, FALSE))</f>
        <v>1</v>
      </c>
      <c r="E138" s="4">
        <f>IF(D138 = 1, VLOOKUP(A138, ISON!$A$2:$B$85, 2, FALSE), "")</f>
        <v>1394.116</v>
      </c>
    </row>
    <row r="139" spans="1:6" hidden="1" x14ac:dyDescent="0.3">
      <c r="A139" s="2" t="s">
        <v>289</v>
      </c>
      <c r="B139" s="2" t="s">
        <v>153</v>
      </c>
      <c r="C139" s="3">
        <f t="shared" si="2"/>
        <v>0</v>
      </c>
      <c r="D139" s="5">
        <f xml:space="preserve"> 1 - ISNA(VLOOKUP(A139, ISON!$A$2:$A$85, 1, FALSE))</f>
        <v>1</v>
      </c>
      <c r="E139" s="4">
        <f>IF(D139 = 1, VLOOKUP(A139, ISON!$A$2:$B$85, 2, FALSE), "")</f>
        <v>84.009</v>
      </c>
    </row>
    <row r="140" spans="1:6" hidden="1" x14ac:dyDescent="0.3">
      <c r="A140" s="2" t="s">
        <v>138</v>
      </c>
      <c r="B140" s="2" t="s">
        <v>142</v>
      </c>
      <c r="C140" s="3">
        <v>-1</v>
      </c>
      <c r="D140" s="5">
        <f xml:space="preserve"> 1 - ISNA(VLOOKUP(A140, ISON!$A$2:$A$85, 1, FALSE))</f>
        <v>0</v>
      </c>
      <c r="E140" s="4" t="str">
        <f>IF(D140 = 1, VLOOKUP(A140, ISON!$A$2:$B$85, 2, FALSE), "")</f>
        <v/>
      </c>
    </row>
    <row r="141" spans="1:6" hidden="1" x14ac:dyDescent="0.3">
      <c r="A141" s="2" t="s">
        <v>316</v>
      </c>
      <c r="B141" s="2" t="s">
        <v>142</v>
      </c>
      <c r="C141" s="3">
        <v>-1</v>
      </c>
      <c r="D141" s="5">
        <f xml:space="preserve"> 1 - ISNA(VLOOKUP(A141, ISON!$A$2:$A$85, 1, FALSE))</f>
        <v>0</v>
      </c>
      <c r="E141" s="4" t="str">
        <f>IF(D141 = 1, VLOOKUP(A141, ISON!$A$2:$B$85, 2, FALSE), "")</f>
        <v/>
      </c>
    </row>
    <row r="142" spans="1:6" hidden="1" x14ac:dyDescent="0.3">
      <c r="A142" s="2" t="s">
        <v>217</v>
      </c>
      <c r="B142" s="2" t="s">
        <v>229</v>
      </c>
      <c r="C142" s="3">
        <f t="shared" si="2"/>
        <v>0</v>
      </c>
      <c r="D142" s="5">
        <f xml:space="preserve"> 1 - ISNA(VLOOKUP(A142, ISON!$A$2:$A$85, 1, FALSE))</f>
        <v>0</v>
      </c>
      <c r="E142" s="4" t="str">
        <f>IF(D142 = 1, VLOOKUP(A142, ISON!$A$2:$B$85, 2, FALSE), "")</f>
        <v/>
      </c>
    </row>
    <row r="143" spans="1:6" hidden="1" x14ac:dyDescent="0.3">
      <c r="A143" s="2" t="s">
        <v>52</v>
      </c>
      <c r="B143" s="2" t="s">
        <v>231</v>
      </c>
      <c r="C143" s="3">
        <f t="shared" si="2"/>
        <v>0</v>
      </c>
      <c r="D143" s="5">
        <f xml:space="preserve"> 1 - ISNA(VLOOKUP(A143, ISON!$A$2:$A$85, 1, FALSE))</f>
        <v>0</v>
      </c>
      <c r="E143" s="4" t="str">
        <f>IF(D143 = 1, VLOOKUP(A143, ISON!$A$2:$B$85, 2, FALSE), "")</f>
        <v/>
      </c>
    </row>
    <row r="144" spans="1:6" hidden="1" x14ac:dyDescent="0.3">
      <c r="A144" s="2" t="s">
        <v>310</v>
      </c>
      <c r="B144" s="2" t="s">
        <v>220</v>
      </c>
      <c r="C144" s="3">
        <f t="shared" si="2"/>
        <v>0</v>
      </c>
      <c r="D144" s="5">
        <f xml:space="preserve"> 1 - ISNA(VLOOKUP(A144, ISON!$A$2:$A$85, 1, FALSE))</f>
        <v>1</v>
      </c>
      <c r="E144" s="4">
        <f>IF(D144 = 1, VLOOKUP(A144, ISON!$A$2:$B$85, 2, FALSE), "")</f>
        <v>530.83299999999997</v>
      </c>
    </row>
    <row r="145" spans="1:6" hidden="1" x14ac:dyDescent="0.3">
      <c r="A145" s="2" t="s">
        <v>61</v>
      </c>
      <c r="B145" s="2" t="s">
        <v>53</v>
      </c>
      <c r="C145" s="3">
        <f t="shared" si="2"/>
        <v>0</v>
      </c>
      <c r="D145" s="5">
        <f xml:space="preserve"> 1 - ISNA(VLOOKUP(A145, ISON!$A$2:$A$85, 1, FALSE))</f>
        <v>1</v>
      </c>
      <c r="E145" s="4">
        <f>IF(D145 = 1, VLOOKUP(A145, ISON!$A$2:$B$85, 2, FALSE), "")</f>
        <v>703.08199999999999</v>
      </c>
    </row>
    <row r="146" spans="1:6" hidden="1" x14ac:dyDescent="0.3">
      <c r="A146" s="2" t="s">
        <v>314</v>
      </c>
      <c r="B146" s="2" t="s">
        <v>242</v>
      </c>
      <c r="C146" s="3">
        <f t="shared" si="2"/>
        <v>0</v>
      </c>
      <c r="D146" s="5">
        <f xml:space="preserve"> 1 - ISNA(VLOOKUP(A146, ISON!$A$2:$A$85, 1, FALSE))</f>
        <v>1</v>
      </c>
      <c r="E146" s="4">
        <f>IF(D146 = 1, VLOOKUP(A146, ISON!$A$2:$B$85, 2, FALSE), "")</f>
        <v>0</v>
      </c>
    </row>
    <row r="147" spans="1:6" hidden="1" x14ac:dyDescent="0.3">
      <c r="A147" s="2" t="s">
        <v>243</v>
      </c>
      <c r="B147" s="2" t="s">
        <v>244</v>
      </c>
      <c r="C147" s="3">
        <f t="shared" si="2"/>
        <v>0</v>
      </c>
      <c r="D147" s="5">
        <f xml:space="preserve"> 1 - ISNA(VLOOKUP(A147, ISON!$A$2:$A$85, 1, FALSE))</f>
        <v>0</v>
      </c>
      <c r="E147" s="4" t="str">
        <f>IF(D147 = 1, VLOOKUP(A147, ISON!$A$2:$B$85, 2, FALSE), "")</f>
        <v/>
      </c>
    </row>
    <row r="148" spans="1:6" hidden="1" x14ac:dyDescent="0.3">
      <c r="A148" s="2" t="s">
        <v>234</v>
      </c>
      <c r="B148" s="2" t="s">
        <v>235</v>
      </c>
      <c r="C148" s="3">
        <f t="shared" si="2"/>
        <v>0</v>
      </c>
      <c r="D148" s="5">
        <f xml:space="preserve"> 1 - ISNA(VLOOKUP(A148, ISON!$A$2:$A$85, 1, FALSE))</f>
        <v>1</v>
      </c>
      <c r="E148" s="4">
        <f>IF(D148 = 1, VLOOKUP(A148, ISON!$A$2:$B$85, 2, FALSE), "")</f>
        <v>543.65</v>
      </c>
    </row>
    <row r="149" spans="1:6" hidden="1" x14ac:dyDescent="0.3">
      <c r="A149" s="2" t="s">
        <v>232</v>
      </c>
      <c r="B149" s="2" t="s">
        <v>233</v>
      </c>
      <c r="C149" s="3">
        <f t="shared" si="2"/>
        <v>0</v>
      </c>
      <c r="D149" s="5">
        <f xml:space="preserve"> 1 - ISNA(VLOOKUP(A149, ISON!$A$2:$A$85, 1, FALSE))</f>
        <v>0</v>
      </c>
      <c r="E149" s="4" t="str">
        <f>IF(D149 = 1, VLOOKUP(A149, ISON!$A$2:$B$85, 2, FALSE), "")</f>
        <v/>
      </c>
    </row>
    <row r="150" spans="1:6" hidden="1" x14ac:dyDescent="0.3">
      <c r="A150" s="2" t="s">
        <v>236</v>
      </c>
      <c r="B150" s="2" t="s">
        <v>241</v>
      </c>
      <c r="C150" s="3">
        <f t="shared" si="2"/>
        <v>0</v>
      </c>
      <c r="D150" s="5">
        <f xml:space="preserve"> 1 - ISNA(VLOOKUP(A150, ISON!$A$2:$A$85, 1, FALSE))</f>
        <v>0</v>
      </c>
      <c r="E150" s="4" t="str">
        <f>IF(D150 = 1, VLOOKUP(A150, ISON!$A$2:$B$85, 2, FALSE), "")</f>
        <v/>
      </c>
    </row>
    <row r="151" spans="1:6" hidden="1" x14ac:dyDescent="0.3">
      <c r="A151" s="2" t="s">
        <v>238</v>
      </c>
      <c r="B151" s="2" t="s">
        <v>239</v>
      </c>
      <c r="C151" s="3">
        <f t="shared" si="2"/>
        <v>0</v>
      </c>
      <c r="D151" s="5">
        <f xml:space="preserve"> 1 - ISNA(VLOOKUP(A151, ISON!$A$2:$A$85, 1, FALSE))</f>
        <v>1</v>
      </c>
      <c r="E151" s="4">
        <f>IF(D151 = 1, VLOOKUP(A151, ISON!$A$2:$B$85, 2, FALSE), "")</f>
        <v>38.798000000000002</v>
      </c>
    </row>
    <row r="152" spans="1:6" x14ac:dyDescent="0.3">
      <c r="A152" s="2" t="s">
        <v>313</v>
      </c>
      <c r="B152" s="2" t="s">
        <v>237</v>
      </c>
      <c r="C152" s="3">
        <f t="shared" si="2"/>
        <v>1</v>
      </c>
      <c r="D152" s="5">
        <f xml:space="preserve"> 1 - ISNA(VLOOKUP(A152, ISON!$A$2:$A$85, 1, FALSE))</f>
        <v>0</v>
      </c>
      <c r="E152" s="4" t="str">
        <f>IF(D152 = 1, VLOOKUP(A152, ISON!$A$2:$B$85, 2, FALSE), "")</f>
        <v/>
      </c>
      <c r="F152" s="8">
        <v>0</v>
      </c>
    </row>
    <row r="153" spans="1:6" x14ac:dyDescent="0.3">
      <c r="A153" s="2" t="s">
        <v>240</v>
      </c>
      <c r="B153" s="2" t="s">
        <v>237</v>
      </c>
      <c r="C153" s="3">
        <f t="shared" si="2"/>
        <v>1</v>
      </c>
      <c r="D153" s="5">
        <f xml:space="preserve"> 1 - ISNA(VLOOKUP(A153, ISON!$A$2:$A$85, 1, FALSE))</f>
        <v>1</v>
      </c>
      <c r="E153" s="4">
        <f>IF(D153 = 1, VLOOKUP(A153, ISON!$A$2:$B$85, 2, FALSE), "")</f>
        <v>754.41200000000003</v>
      </c>
      <c r="F153" s="8">
        <v>0</v>
      </c>
    </row>
    <row r="154" spans="1:6" hidden="1" x14ac:dyDescent="0.3">
      <c r="A154" s="2" t="s">
        <v>6</v>
      </c>
      <c r="B154" s="2" t="s">
        <v>3</v>
      </c>
      <c r="C154" s="3">
        <f t="shared" si="2"/>
        <v>0</v>
      </c>
      <c r="D154" s="5">
        <f xml:space="preserve"> 1 - ISNA(VLOOKUP(A154, ISON!$A$2:$A$85, 1, FALSE))</f>
        <v>1</v>
      </c>
      <c r="E154" s="4">
        <f>IF(D154 = 1, VLOOKUP(A154, ISON!$A$2:$B$85, 2, FALSE), "")</f>
        <v>421.142</v>
      </c>
    </row>
    <row r="155" spans="1:6" hidden="1" x14ac:dyDescent="0.3">
      <c r="A155" s="2" t="s">
        <v>246</v>
      </c>
      <c r="B155" s="2" t="s">
        <v>247</v>
      </c>
      <c r="C155" s="3">
        <f t="shared" si="2"/>
        <v>0</v>
      </c>
      <c r="D155" s="5">
        <f xml:space="preserve"> 1 - ISNA(VLOOKUP(A155, ISON!$A$2:$A$85, 1, FALSE))</f>
        <v>1</v>
      </c>
      <c r="E155" s="4">
        <f>IF(D155 = 1, VLOOKUP(A155, ISON!$A$2:$B$85, 2, FALSE), "")</f>
        <v>34.387</v>
      </c>
    </row>
    <row r="156" spans="1:6" hidden="1" x14ac:dyDescent="0.3">
      <c r="A156" s="2" t="s">
        <v>94</v>
      </c>
      <c r="B156" s="2" t="s">
        <v>95</v>
      </c>
      <c r="C156" s="3">
        <f t="shared" si="2"/>
        <v>0</v>
      </c>
      <c r="D156" s="5">
        <f xml:space="preserve"> 1 - ISNA(VLOOKUP(A156, ISON!$A$2:$A$85, 1, FALSE))</f>
        <v>1</v>
      </c>
      <c r="E156" s="4">
        <f>IF(D156 = 1, VLOOKUP(A156, ISON!$A$2:$B$85, 2, FALSE), "")</f>
        <v>2827.1129999999998</v>
      </c>
    </row>
    <row r="157" spans="1:6" hidden="1" x14ac:dyDescent="0.3">
      <c r="A157" s="2" t="s">
        <v>2</v>
      </c>
      <c r="B157" s="2" t="s">
        <v>245</v>
      </c>
      <c r="C157" s="3">
        <f t="shared" si="2"/>
        <v>0</v>
      </c>
      <c r="D157" s="5">
        <f xml:space="preserve"> 1 - ISNA(VLOOKUP(A157, ISON!$A$2:$A$85, 1, FALSE))</f>
        <v>1</v>
      </c>
      <c r="E157" s="4">
        <f>IF(D157 = 1, VLOOKUP(A157, ISON!$A$2:$B$85, 2, FALSE), "")</f>
        <v>153.78100000000001</v>
      </c>
    </row>
    <row r="158" spans="1:6" hidden="1" x14ac:dyDescent="0.3">
      <c r="A158" s="2" t="s">
        <v>315</v>
      </c>
      <c r="B158" s="2" t="s">
        <v>250</v>
      </c>
      <c r="C158" s="3">
        <f t="shared" si="2"/>
        <v>0</v>
      </c>
      <c r="D158" s="5">
        <f xml:space="preserve"> 1 - ISNA(VLOOKUP(A158, ISON!$A$2:$A$85, 1, FALSE))</f>
        <v>0</v>
      </c>
      <c r="E158" s="4" t="str">
        <f>IF(D158 = 1, VLOOKUP(A158, ISON!$A$2:$B$85, 2, FALSE), "")</f>
        <v/>
      </c>
    </row>
    <row r="159" spans="1:6" hidden="1" x14ac:dyDescent="0.3">
      <c r="A159" s="2" t="s">
        <v>248</v>
      </c>
      <c r="B159" s="2" t="s">
        <v>249</v>
      </c>
      <c r="C159" s="3">
        <f t="shared" si="2"/>
        <v>0</v>
      </c>
      <c r="D159" s="5">
        <f xml:space="preserve"> 1 - ISNA(VLOOKUP(A159, ISON!$A$2:$A$85, 1, FALSE))</f>
        <v>1</v>
      </c>
      <c r="E159" s="4">
        <f>IF(D159 = 1, VLOOKUP(A159, ISON!$A$2:$B$85, 2, FALSE), "")</f>
        <v>21427.7</v>
      </c>
    </row>
    <row r="160" spans="1:6" hidden="1" x14ac:dyDescent="0.3">
      <c r="A160" s="2" t="s">
        <v>317</v>
      </c>
      <c r="B160" s="2" t="s">
        <v>251</v>
      </c>
      <c r="C160" s="3">
        <f t="shared" si="2"/>
        <v>0</v>
      </c>
      <c r="D160" s="5">
        <f xml:space="preserve"> 1 - ISNA(VLOOKUP(A160, ISON!$A$2:$A$85, 1, FALSE))</f>
        <v>0</v>
      </c>
      <c r="E160" s="4" t="str">
        <f>IF(D160 = 1, VLOOKUP(A160, ISON!$A$2:$B$85, 2, FALSE), "")</f>
        <v/>
      </c>
    </row>
    <row r="161" spans="1:5" hidden="1" x14ac:dyDescent="0.3">
      <c r="A161" s="2" t="s">
        <v>252</v>
      </c>
      <c r="B161" s="2" t="s">
        <v>253</v>
      </c>
      <c r="C161" s="3">
        <f t="shared" si="2"/>
        <v>0</v>
      </c>
      <c r="D161" s="5">
        <f xml:space="preserve"> 1 - ISNA(VLOOKUP(A161, ISON!$A$2:$A$85, 1, FALSE))</f>
        <v>1</v>
      </c>
      <c r="E161" s="4">
        <f>IF(D161 = 1, VLOOKUP(A161, ISON!$A$2:$B$85, 2, FALSE), "")</f>
        <v>261.92099999999999</v>
      </c>
    </row>
    <row r="162" spans="1:5" hidden="1" x14ac:dyDescent="0.3">
      <c r="A162" s="2" t="s">
        <v>255</v>
      </c>
      <c r="B162" s="2" t="s">
        <v>256</v>
      </c>
      <c r="C162" s="3">
        <f t="shared" si="2"/>
        <v>0</v>
      </c>
      <c r="D162" s="5">
        <f xml:space="preserve"> 1 - ISNA(VLOOKUP(A162, ISON!$A$2:$A$85, 1, FALSE))</f>
        <v>1</v>
      </c>
      <c r="E162" s="4">
        <f>IF(D162 = 1, VLOOKUP(A162, ISON!$A$2:$B$85, 2, FALSE), "")</f>
        <v>23.065000000000001</v>
      </c>
    </row>
    <row r="163" spans="1:5" hidden="1" x14ac:dyDescent="0.3">
      <c r="A163" s="2" t="s">
        <v>318</v>
      </c>
      <c r="B163" s="2" t="s">
        <v>257</v>
      </c>
      <c r="C163" s="3">
        <f t="shared" si="2"/>
        <v>0</v>
      </c>
      <c r="D163" s="5">
        <f xml:space="preserve"> 1 - ISNA(VLOOKUP(A163, ISON!$A$2:$A$85, 1, FALSE))</f>
        <v>0</v>
      </c>
      <c r="E163" s="4" t="str">
        <f>IF(D163 = 1, VLOOKUP(A163, ISON!$A$2:$B$85, 2, FALSE), "")</f>
        <v/>
      </c>
    </row>
  </sheetData>
  <autoFilter ref="A1:F163" xr:uid="{4CF815C4-1F7F-4BF5-B18B-86A0A81EF5D5}">
    <filterColumn colId="2">
      <filters>
        <filter val="1"/>
      </filters>
    </filterColumn>
  </autoFilter>
  <sortState xmlns:xlrd2="http://schemas.microsoft.com/office/spreadsheetml/2017/richdata2" ref="A2:B165">
    <sortCondition ref="B2:B165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438E9-C01F-48B6-A494-7A2394B0F9D2}">
  <dimension ref="A1:B85"/>
  <sheetViews>
    <sheetView topLeftCell="A33" workbookViewId="0">
      <selection activeCell="D74" sqref="D74:E74"/>
    </sheetView>
  </sheetViews>
  <sheetFormatPr defaultRowHeight="14.4" x14ac:dyDescent="0.3"/>
  <sheetData>
    <row r="1" spans="1:2" s="1" customFormat="1" x14ac:dyDescent="0.3">
      <c r="A1" s="1" t="s">
        <v>319</v>
      </c>
      <c r="B1" s="1" t="s">
        <v>323</v>
      </c>
    </row>
    <row r="2" spans="1:2" x14ac:dyDescent="0.3">
      <c r="A2" t="s">
        <v>6</v>
      </c>
      <c r="B2">
        <v>421.142</v>
      </c>
    </row>
    <row r="3" spans="1:2" x14ac:dyDescent="0.3">
      <c r="A3" t="s">
        <v>11</v>
      </c>
      <c r="B3">
        <v>449.66300000000001</v>
      </c>
    </row>
    <row r="4" spans="1:2" x14ac:dyDescent="0.3">
      <c r="A4" t="s">
        <v>262</v>
      </c>
      <c r="B4">
        <v>1392.681</v>
      </c>
    </row>
    <row r="5" spans="1:2" x14ac:dyDescent="0.3">
      <c r="A5" t="s">
        <v>14</v>
      </c>
      <c r="B5">
        <v>1392.681</v>
      </c>
    </row>
    <row r="6" spans="1:2" x14ac:dyDescent="0.3">
      <c r="A6" t="s">
        <v>34</v>
      </c>
      <c r="B6">
        <v>302.57100000000003</v>
      </c>
    </row>
    <row r="7" spans="1:2" x14ac:dyDescent="0.3">
      <c r="A7" t="s">
        <v>24</v>
      </c>
      <c r="B7">
        <v>529.60699999999997</v>
      </c>
    </row>
    <row r="8" spans="1:2" x14ac:dyDescent="0.3">
      <c r="A8" t="s">
        <v>30</v>
      </c>
      <c r="B8">
        <v>67.927000000000007</v>
      </c>
    </row>
    <row r="9" spans="1:2" x14ac:dyDescent="0.3">
      <c r="A9" t="s">
        <v>41</v>
      </c>
      <c r="B9">
        <v>38.573999999999998</v>
      </c>
    </row>
    <row r="10" spans="1:2" x14ac:dyDescent="0.3">
      <c r="A10" t="s">
        <v>20</v>
      </c>
      <c r="B10">
        <v>1839.758</v>
      </c>
    </row>
    <row r="11" spans="1:2" x14ac:dyDescent="0.3">
      <c r="A11" t="s">
        <v>22</v>
      </c>
      <c r="B11">
        <v>18.341000000000001</v>
      </c>
    </row>
    <row r="12" spans="1:2" x14ac:dyDescent="0.3">
      <c r="A12" t="s">
        <v>48</v>
      </c>
      <c r="B12">
        <v>1736.4259999999999</v>
      </c>
    </row>
    <row r="13" spans="1:2" x14ac:dyDescent="0.3">
      <c r="A13" t="s">
        <v>61</v>
      </c>
      <c r="B13">
        <v>703.08199999999999</v>
      </c>
    </row>
    <row r="14" spans="1:2" x14ac:dyDescent="0.3">
      <c r="A14" t="s">
        <v>146</v>
      </c>
      <c r="B14">
        <v>58.792000000000002</v>
      </c>
    </row>
    <row r="15" spans="1:2" x14ac:dyDescent="0.3">
      <c r="A15" t="s">
        <v>57</v>
      </c>
      <c r="B15">
        <v>282.31799999999998</v>
      </c>
    </row>
    <row r="16" spans="1:2" x14ac:dyDescent="0.3">
      <c r="A16" t="s">
        <v>269</v>
      </c>
      <c r="B16">
        <v>14342.903</v>
      </c>
    </row>
    <row r="17" spans="1:2" x14ac:dyDescent="0.3">
      <c r="A17" t="s">
        <v>63</v>
      </c>
      <c r="B17">
        <v>323.803</v>
      </c>
    </row>
    <row r="18" spans="1:2" x14ac:dyDescent="0.3">
      <c r="A18" t="s">
        <v>65</v>
      </c>
      <c r="B18">
        <v>61.774000000000001</v>
      </c>
    </row>
    <row r="19" spans="1:2" x14ac:dyDescent="0.3">
      <c r="A19" t="s">
        <v>271</v>
      </c>
      <c r="B19">
        <v>24.565000000000001</v>
      </c>
    </row>
    <row r="20" spans="1:2" x14ac:dyDescent="0.3">
      <c r="A20" t="s">
        <v>73</v>
      </c>
      <c r="B20">
        <v>246.489</v>
      </c>
    </row>
    <row r="21" spans="1:2" x14ac:dyDescent="0.3">
      <c r="A21" t="s">
        <v>77</v>
      </c>
      <c r="B21">
        <v>3845.63</v>
      </c>
    </row>
    <row r="22" spans="1:2" x14ac:dyDescent="0.3">
      <c r="A22" t="s">
        <v>272</v>
      </c>
      <c r="B22">
        <v>348.07799999999997</v>
      </c>
    </row>
    <row r="23" spans="1:2" x14ac:dyDescent="0.3">
      <c r="A23" t="s">
        <v>275</v>
      </c>
      <c r="B23">
        <v>107.43600000000001</v>
      </c>
    </row>
    <row r="24" spans="1:2" x14ac:dyDescent="0.3">
      <c r="A24" t="s">
        <v>82</v>
      </c>
      <c r="B24">
        <v>31.387</v>
      </c>
    </row>
    <row r="25" spans="1:2" x14ac:dyDescent="0.3">
      <c r="A25" t="s">
        <v>84</v>
      </c>
      <c r="B25">
        <v>303.17500000000001</v>
      </c>
    </row>
    <row r="26" spans="1:2" x14ac:dyDescent="0.3">
      <c r="A26" t="s">
        <v>276</v>
      </c>
      <c r="B26">
        <v>1394.116</v>
      </c>
    </row>
    <row r="27" spans="1:2" x14ac:dyDescent="0.3">
      <c r="A27" t="s">
        <v>87</v>
      </c>
      <c r="B27">
        <v>268.76100000000002</v>
      </c>
    </row>
    <row r="28" spans="1:2" x14ac:dyDescent="0.3">
      <c r="A28" t="s">
        <v>91</v>
      </c>
      <c r="B28">
        <v>2715.518</v>
      </c>
    </row>
    <row r="29" spans="1:2" x14ac:dyDescent="0.3">
      <c r="A29" t="s">
        <v>94</v>
      </c>
      <c r="B29">
        <v>2827.1129999999998</v>
      </c>
    </row>
    <row r="30" spans="1:2" x14ac:dyDescent="0.3">
      <c r="A30" t="s">
        <v>99</v>
      </c>
      <c r="B30">
        <v>66.983999999999995</v>
      </c>
    </row>
    <row r="31" spans="1:2" x14ac:dyDescent="0.3">
      <c r="A31" t="s">
        <v>105</v>
      </c>
      <c r="B31">
        <v>209.85300000000001</v>
      </c>
    </row>
    <row r="32" spans="1:2" x14ac:dyDescent="0.3">
      <c r="A32" t="s">
        <v>108</v>
      </c>
      <c r="B32">
        <v>366.03</v>
      </c>
    </row>
    <row r="33" spans="1:2" x14ac:dyDescent="0.3">
      <c r="A33" t="s">
        <v>112</v>
      </c>
      <c r="B33">
        <v>60.415999999999997</v>
      </c>
    </row>
    <row r="34" spans="1:2" x14ac:dyDescent="0.3">
      <c r="A34" t="s">
        <v>114</v>
      </c>
      <c r="B34">
        <v>160.96700000000001</v>
      </c>
    </row>
    <row r="35" spans="1:2" x14ac:dyDescent="0.3">
      <c r="A35" t="s">
        <v>116</v>
      </c>
      <c r="B35">
        <v>1119.191</v>
      </c>
    </row>
    <row r="36" spans="1:2" x14ac:dyDescent="0.3">
      <c r="A36" t="s">
        <v>279</v>
      </c>
      <c r="B36">
        <v>388.69900000000001</v>
      </c>
    </row>
    <row r="37" spans="1:2" x14ac:dyDescent="0.3">
      <c r="A37" t="s">
        <v>280</v>
      </c>
      <c r="B37">
        <v>395.09899999999999</v>
      </c>
    </row>
    <row r="38" spans="1:2" x14ac:dyDescent="0.3">
      <c r="A38" t="s">
        <v>123</v>
      </c>
      <c r="B38">
        <v>2875.1419999999998</v>
      </c>
    </row>
    <row r="39" spans="1:2" x14ac:dyDescent="0.3">
      <c r="A39" t="s">
        <v>129</v>
      </c>
      <c r="B39">
        <v>2001.2439999999999</v>
      </c>
    </row>
    <row r="40" spans="1:2" x14ac:dyDescent="0.3">
      <c r="A40" t="s">
        <v>135</v>
      </c>
      <c r="B40">
        <v>43.744</v>
      </c>
    </row>
    <row r="41" spans="1:2" x14ac:dyDescent="0.3">
      <c r="A41" t="s">
        <v>282</v>
      </c>
      <c r="B41">
        <v>5081.7700000000004</v>
      </c>
    </row>
    <row r="42" spans="1:2" x14ac:dyDescent="0.3">
      <c r="A42" t="s">
        <v>283</v>
      </c>
      <c r="B42">
        <v>95.503</v>
      </c>
    </row>
    <row r="43" spans="1:2" x14ac:dyDescent="0.3">
      <c r="A43" t="s">
        <v>284</v>
      </c>
      <c r="B43">
        <v>351.43200000000002</v>
      </c>
    </row>
    <row r="44" spans="1:2" x14ac:dyDescent="0.3">
      <c r="A44" t="s">
        <v>285</v>
      </c>
      <c r="B44">
        <v>134.761</v>
      </c>
    </row>
    <row r="45" spans="1:2" x14ac:dyDescent="0.3">
      <c r="A45" t="s">
        <v>148</v>
      </c>
      <c r="B45">
        <v>180.16200000000001</v>
      </c>
    </row>
    <row r="46" spans="1:2" x14ac:dyDescent="0.3">
      <c r="A46" t="s">
        <v>287</v>
      </c>
      <c r="B46">
        <v>53.366999999999997</v>
      </c>
    </row>
    <row r="47" spans="1:2" x14ac:dyDescent="0.3">
      <c r="A47" t="s">
        <v>289</v>
      </c>
      <c r="B47">
        <v>84.009</v>
      </c>
    </row>
    <row r="48" spans="1:2" x14ac:dyDescent="0.3">
      <c r="A48" t="s">
        <v>291</v>
      </c>
      <c r="B48">
        <v>54.219000000000001</v>
      </c>
    </row>
    <row r="49" spans="1:2" x14ac:dyDescent="0.3">
      <c r="A49" t="s">
        <v>293</v>
      </c>
      <c r="B49">
        <v>34.116999999999997</v>
      </c>
    </row>
    <row r="50" spans="1:2" x14ac:dyDescent="0.3">
      <c r="A50" t="s">
        <v>180</v>
      </c>
      <c r="B50">
        <v>118.72499999999999</v>
      </c>
    </row>
    <row r="51" spans="1:2" x14ac:dyDescent="0.3">
      <c r="A51" t="s">
        <v>299</v>
      </c>
      <c r="B51">
        <v>14.786</v>
      </c>
    </row>
    <row r="52" spans="1:2" x14ac:dyDescent="0.3">
      <c r="A52" t="s">
        <v>300</v>
      </c>
      <c r="B52">
        <v>7.5940000000000003</v>
      </c>
    </row>
    <row r="53" spans="1:2" x14ac:dyDescent="0.3">
      <c r="A53" t="s">
        <v>178</v>
      </c>
      <c r="B53">
        <v>1258.287</v>
      </c>
    </row>
    <row r="54" spans="1:2" x14ac:dyDescent="0.3">
      <c r="A54" t="s">
        <v>301</v>
      </c>
      <c r="B54">
        <v>7.6669999999999998</v>
      </c>
    </row>
    <row r="55" spans="1:2" x14ac:dyDescent="0.3">
      <c r="A55" t="s">
        <v>183</v>
      </c>
      <c r="B55">
        <v>12.367000000000001</v>
      </c>
    </row>
    <row r="56" spans="1:2" x14ac:dyDescent="0.3">
      <c r="A56" t="s">
        <v>185</v>
      </c>
      <c r="B56">
        <v>12.928000000000001</v>
      </c>
    </row>
    <row r="57" spans="1:2" x14ac:dyDescent="0.3">
      <c r="A57" t="s">
        <v>303</v>
      </c>
      <c r="B57">
        <v>909.07</v>
      </c>
    </row>
    <row r="58" spans="1:2" x14ac:dyDescent="0.3">
      <c r="A58" t="s">
        <v>188</v>
      </c>
      <c r="B58">
        <v>403.33600000000001</v>
      </c>
    </row>
    <row r="59" spans="1:2" x14ac:dyDescent="0.3">
      <c r="A59" t="s">
        <v>192</v>
      </c>
      <c r="B59">
        <v>206.929</v>
      </c>
    </row>
    <row r="60" spans="1:2" x14ac:dyDescent="0.3">
      <c r="A60" t="s">
        <v>194</v>
      </c>
      <c r="B60">
        <v>76.983000000000004</v>
      </c>
    </row>
    <row r="61" spans="1:2" x14ac:dyDescent="0.3">
      <c r="A61" t="s">
        <v>304</v>
      </c>
      <c r="B61">
        <v>66.801000000000002</v>
      </c>
    </row>
    <row r="62" spans="1:2" x14ac:dyDescent="0.3">
      <c r="A62" t="s">
        <v>197</v>
      </c>
      <c r="B62">
        <v>226.84800000000001</v>
      </c>
    </row>
    <row r="63" spans="1:2" x14ac:dyDescent="0.3">
      <c r="A63" t="s">
        <v>200</v>
      </c>
      <c r="B63">
        <v>376.79599999999999</v>
      </c>
    </row>
    <row r="64" spans="1:2" x14ac:dyDescent="0.3">
      <c r="A64" t="s">
        <v>202</v>
      </c>
      <c r="B64">
        <v>278.22199999999998</v>
      </c>
    </row>
    <row r="65" spans="1:2" x14ac:dyDescent="0.3">
      <c r="A65" t="s">
        <v>305</v>
      </c>
      <c r="B65">
        <v>592.16399999999999</v>
      </c>
    </row>
    <row r="66" spans="1:2" x14ac:dyDescent="0.3">
      <c r="A66" t="s">
        <v>306</v>
      </c>
      <c r="B66">
        <v>237.68600000000001</v>
      </c>
    </row>
    <row r="67" spans="1:2" x14ac:dyDescent="0.3">
      <c r="A67" t="s">
        <v>208</v>
      </c>
      <c r="B67">
        <v>183.46600000000001</v>
      </c>
    </row>
    <row r="68" spans="1:2" x14ac:dyDescent="0.3">
      <c r="A68" t="s">
        <v>210</v>
      </c>
      <c r="B68">
        <v>250.077</v>
      </c>
    </row>
    <row r="69" spans="1:2" x14ac:dyDescent="0.3">
      <c r="A69" t="s">
        <v>308</v>
      </c>
      <c r="B69">
        <v>51.408999999999999</v>
      </c>
    </row>
    <row r="70" spans="1:2" x14ac:dyDescent="0.3">
      <c r="A70" t="s">
        <v>213</v>
      </c>
      <c r="B70">
        <v>1699.877</v>
      </c>
    </row>
    <row r="71" spans="1:2" x14ac:dyDescent="0.3">
      <c r="A71" t="s">
        <v>254</v>
      </c>
      <c r="B71">
        <v>792.96699999999998</v>
      </c>
    </row>
    <row r="72" spans="1:2" x14ac:dyDescent="0.3">
      <c r="A72" t="s">
        <v>310</v>
      </c>
      <c r="B72">
        <v>530.83299999999997</v>
      </c>
    </row>
    <row r="73" spans="1:2" x14ac:dyDescent="0.3">
      <c r="A73" t="s">
        <v>311</v>
      </c>
      <c r="B73">
        <v>372.06299999999999</v>
      </c>
    </row>
    <row r="74" spans="1:2" x14ac:dyDescent="0.3">
      <c r="A74" t="s">
        <v>221</v>
      </c>
      <c r="B74">
        <v>105.422</v>
      </c>
    </row>
    <row r="75" spans="1:2" x14ac:dyDescent="0.3">
      <c r="A75" t="s">
        <v>143</v>
      </c>
      <c r="B75">
        <v>105.422</v>
      </c>
    </row>
    <row r="76" spans="1:2" x14ac:dyDescent="0.3">
      <c r="A76" t="s">
        <v>234</v>
      </c>
      <c r="B76">
        <v>543.65</v>
      </c>
    </row>
    <row r="77" spans="1:2" x14ac:dyDescent="0.3">
      <c r="A77" t="s">
        <v>238</v>
      </c>
      <c r="B77">
        <v>38.798000000000002</v>
      </c>
    </row>
    <row r="78" spans="1:2" x14ac:dyDescent="0.3">
      <c r="A78" t="s">
        <v>240</v>
      </c>
      <c r="B78">
        <v>754.41200000000003</v>
      </c>
    </row>
    <row r="79" spans="1:2" x14ac:dyDescent="0.3">
      <c r="A79" t="s">
        <v>314</v>
      </c>
    </row>
    <row r="80" spans="1:2" x14ac:dyDescent="0.3">
      <c r="A80" t="s">
        <v>2</v>
      </c>
      <c r="B80">
        <v>153.78100000000001</v>
      </c>
    </row>
    <row r="81" spans="1:2" x14ac:dyDescent="0.3">
      <c r="A81" t="s">
        <v>246</v>
      </c>
      <c r="B81">
        <v>34.387</v>
      </c>
    </row>
    <row r="82" spans="1:2" x14ac:dyDescent="0.3">
      <c r="A82" t="s">
        <v>248</v>
      </c>
      <c r="B82">
        <v>21427.7</v>
      </c>
    </row>
    <row r="83" spans="1:2" x14ac:dyDescent="0.3">
      <c r="A83" t="s">
        <v>252</v>
      </c>
      <c r="B83">
        <v>261.92099999999999</v>
      </c>
    </row>
    <row r="84" spans="1:2" x14ac:dyDescent="0.3">
      <c r="A84" t="s">
        <v>50</v>
      </c>
      <c r="B84">
        <v>351.43200000000002</v>
      </c>
    </row>
    <row r="85" spans="1:2" x14ac:dyDescent="0.3">
      <c r="A85" t="s">
        <v>255</v>
      </c>
      <c r="B85">
        <v>23.065000000000001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GDP</vt:lpstr>
      <vt:lpstr>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igharok igharok</dc:creator>
  <cp:lastModifiedBy>igharok igharok</cp:lastModifiedBy>
  <dcterms:created xsi:type="dcterms:W3CDTF">2020-11-16T15:40:26Z</dcterms:created>
  <dcterms:modified xsi:type="dcterms:W3CDTF">2020-11-16T16:21:35Z</dcterms:modified>
</cp:coreProperties>
</file>